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7" sheetId="6" r:id="rId1"/>
  </sheets>
  <externalReferences>
    <externalReference r:id="rId2"/>
    <externalReference r:id="rId3"/>
  </externalReferences>
  <definedNames>
    <definedName name="_xlnm.Print_Area" localSheetId="0">'7'!$A$1:$D$157</definedName>
  </definedNames>
  <calcPr calcId="162913"/>
</workbook>
</file>

<file path=xl/calcChain.xml><?xml version="1.0" encoding="utf-8"?>
<calcChain xmlns="http://schemas.openxmlformats.org/spreadsheetml/2006/main">
  <c r="D151" i="6" l="1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3" i="6"/>
  <c r="D82" i="6"/>
  <c r="D81" i="6"/>
  <c r="D80" i="6"/>
  <c r="D79" i="6"/>
  <c r="D78" i="6"/>
  <c r="D77" i="6"/>
  <c r="D76" i="6"/>
  <c r="D75" i="6"/>
  <c r="D74" i="6"/>
  <c r="D73" i="6"/>
  <c r="D72" i="6"/>
  <c r="D70" i="6"/>
  <c r="D69" i="6"/>
  <c r="D68" i="6"/>
  <c r="D67" i="6"/>
  <c r="D66" i="6"/>
  <c r="D65" i="6"/>
  <c r="D64" i="6"/>
  <c r="D63" i="6"/>
  <c r="D62" i="6"/>
  <c r="D61" i="6"/>
  <c r="D60" i="6"/>
  <c r="D59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7" i="6"/>
  <c r="D36" i="6"/>
  <c r="D35" i="6"/>
  <c r="D34" i="6"/>
  <c r="D33" i="6"/>
  <c r="D32" i="6"/>
  <c r="D30" i="6"/>
  <c r="D29" i="6"/>
  <c r="D28" i="6"/>
  <c r="D27" i="6"/>
  <c r="D26" i="6"/>
  <c r="D25" i="6"/>
  <c r="D23" i="6"/>
  <c r="D22" i="6"/>
  <c r="D21" i="6"/>
  <c r="D20" i="6"/>
  <c r="D19" i="6"/>
  <c r="D18" i="6"/>
</calcChain>
</file>

<file path=xl/sharedStrings.xml><?xml version="1.0" encoding="utf-8"?>
<sst xmlns="http://schemas.openxmlformats.org/spreadsheetml/2006/main" count="407" uniqueCount="239">
  <si>
    <t>____________ А. И. Коренчук</t>
  </si>
  <si>
    <t>№ п/п</t>
  </si>
  <si>
    <t>Наименование услуги</t>
  </si>
  <si>
    <t>1 м</t>
  </si>
  <si>
    <t>Главный экономист</t>
  </si>
  <si>
    <t>1 м3</t>
  </si>
  <si>
    <t>Разработка немерзлого сухого грунта 1 группы без крепления стенок глубиной до 0,5 м (вручную)</t>
  </si>
  <si>
    <t>Разработка немерзлого мокрого грунта 1 группы без крепления стенок глубиной до 0,5 м (вручную)</t>
  </si>
  <si>
    <t>Разработка мерзлого грунта 1 группы без крепления стенок глубиной до 0,5 м (вручную)</t>
  </si>
  <si>
    <t>Разработка немерзлого сухого грунта 2 группы без крепления стенок глубиной до 0,5 м (вручную)</t>
  </si>
  <si>
    <t>Разработка немерзлого мокрого грунта 2 группы без крепления стенок глубиной до 0,5 м (вручную)</t>
  </si>
  <si>
    <t>Разработка мерзлого грунта 2 группы без крепления стенок глубиной до 0,5 м (вручную)</t>
  </si>
  <si>
    <t>Разработка немерзлого сухого грунта 1 группы без крепления стенок глубиной до 1,5 м (вручную)</t>
  </si>
  <si>
    <t>Разработка немерзлого мокрого грунта 1 группы без крепления стенок глубиной до 1,5 м (вручную)</t>
  </si>
  <si>
    <t>Разработка мерзлого грунта 1 группы без крепления стенок глубиной до 1,5 м (вручную)</t>
  </si>
  <si>
    <t>Разработка немерзлого сухого грунта 2 группы без крепления стенок глубиной до 1,5 м (вручную)</t>
  </si>
  <si>
    <t>Разработка немерзлого мокрого грунта 2 группы без крепления стенок глубиной до 1,5 м (вручную)</t>
  </si>
  <si>
    <t>Разработка мерзлого грунта 2 группы без крепления стенок глубиной до 1,5 м (вручную)</t>
  </si>
  <si>
    <t>Засыпка (без трамбования) траншей, пазух, ям и котлованов немерзлым сухим грунтом 1 группы (вручную)</t>
  </si>
  <si>
    <t>Засыпка (без трамбования) траншей, пазух, ям и котлованов немерзлым мокрым грунтом 1 группы (вручную)</t>
  </si>
  <si>
    <t>Засыпка (без трамбования) траншей, пазух, ям и котлованов мерзлым  грунтом 1 группы (вручную)</t>
  </si>
  <si>
    <t>Засыпка (без трамбования) траншей, пазух, ям и котлованов немерзлым сухим грунтом 2 группы (вручную)</t>
  </si>
  <si>
    <t>Засыпка (без трамбования) траншей, пазух, ям и котлованов немерзлым мокрым грунтом 2 группы (вручную)</t>
  </si>
  <si>
    <t>Засыпка (без трамбования) траншей, пазух, ям и котлованов мерзлым  грунтом 2 группы (вручную)</t>
  </si>
  <si>
    <t>Трамбование (уплотнение) грунта 1 группы (вручную)</t>
  </si>
  <si>
    <t>1 м2</t>
  </si>
  <si>
    <t>Трамбование (уплотнение) грунта 2 группы (вручную)</t>
  </si>
  <si>
    <t>Планировка "на глаз" естественного грунта 1 группы (вручную)</t>
  </si>
  <si>
    <t>Планировка "на глаз" естественного грунта 2 группы (вручную)</t>
  </si>
  <si>
    <t>Планировка "на глаз" насыпного грунта 1 группы (вручную)</t>
  </si>
  <si>
    <t>Планировка "на глаз" насыпного грунта 2 группы (вручную)</t>
  </si>
  <si>
    <t>Водоотлив из траншей (вручную)</t>
  </si>
  <si>
    <t>1 м3 воды</t>
  </si>
  <si>
    <t>Водоотлив из котлованов и подвалов (вручную)</t>
  </si>
  <si>
    <t>Водоотлив из ям и колодцев (вручную)</t>
  </si>
  <si>
    <t>Устройство основания под трубопровод, грунт 1 группы</t>
  </si>
  <si>
    <t>Устройство основания под трубопровод, грунт 2 группы</t>
  </si>
  <si>
    <t>Разборка асфальтобетонного покрытия вручную</t>
  </si>
  <si>
    <t>Разборка асфальтобетонного покрытия отбойным молотком</t>
  </si>
  <si>
    <t>1 рейс</t>
  </si>
  <si>
    <t>1 м.п.</t>
  </si>
  <si>
    <t>Нарезка швов в асфальтовом покрытии</t>
  </si>
  <si>
    <t>Разборка щебёночного основания</t>
  </si>
  <si>
    <t xml:space="preserve">Работа виброплиты (вибротрамбовки) </t>
  </si>
  <si>
    <t>1 час</t>
  </si>
  <si>
    <t>С.А. Вакулевич</t>
  </si>
  <si>
    <t>Разработка немерзлого сухого грунта 1 группы экскаватором в отвал</t>
  </si>
  <si>
    <t>Разработка немерзлого мокрого грунта 1 группы экскаватором в отвал</t>
  </si>
  <si>
    <t>Разработка мерзлого грунта 1 группы экскаватором в отвал</t>
  </si>
  <si>
    <t>Разработка немерзлого сухого грунта 2 группы экскаватором в отвал</t>
  </si>
  <si>
    <t>Разработка немерзлого мокрого грунта 2 группы экскаватором в отвал</t>
  </si>
  <si>
    <t>Разработка мерзлого грунта 2 группы экскаватором  в отвал</t>
  </si>
  <si>
    <r>
      <t>к-т 1,3: Разработка грунта в местах, находящихся на расстоянии до 1 м от подземных коммуникаций, при открытых кабелях (</t>
    </r>
    <r>
      <rPr>
        <b/>
        <u/>
        <sz val="11"/>
        <rFont val="Times New Roman"/>
        <family val="1"/>
        <charset val="204"/>
      </rPr>
      <t>наличие данного условия производства работ должно устанавливаться в каждом отдельном случае актом, утвержденным руководителем организации</t>
    </r>
    <r>
      <rPr>
        <b/>
        <sz val="11"/>
        <rFont val="Times New Roman"/>
        <family val="1"/>
        <charset val="204"/>
      </rPr>
      <t>):</t>
    </r>
  </si>
  <si>
    <t xml:space="preserve">Разработка немерзлого сухого грунта 1 группы экскаватором в отвал </t>
  </si>
  <si>
    <t xml:space="preserve">Разработка немерзлого мокрого грунта 1 группы экскаватором в отвал </t>
  </si>
  <si>
    <t xml:space="preserve">Разработка мерзлого грунта 1 группы экскаватором в отвал </t>
  </si>
  <si>
    <t xml:space="preserve">Разработка немерзлого сухого грунта 2 группы экскаватором в отвал </t>
  </si>
  <si>
    <t xml:space="preserve">Разработка немерзлого мокрого грунта 2 группы экскаватором в отвал </t>
  </si>
  <si>
    <t xml:space="preserve">Разработка мерзлого грунта 2 группы экскаватором в отвал </t>
  </si>
  <si>
    <r>
      <t>К-т 1,15:Разработка грунта в местах, находящихся на расстоянии до 1 м от подземных коммуникаций, при кабелях, проложенных в трубопроводах или коробках, а также при водопроводных, газопроводных и канализационных трубах (</t>
    </r>
    <r>
      <rPr>
        <b/>
        <u/>
        <sz val="11"/>
        <rFont val="Times New Roman"/>
        <family val="1"/>
        <charset val="204"/>
      </rPr>
      <t>наличие данного условия производства работ должно устанавливаться в каждом отдельном случае актом, утвержденным руководителем организации</t>
    </r>
    <r>
      <rPr>
        <b/>
        <sz val="11"/>
        <rFont val="Times New Roman"/>
        <family val="1"/>
        <charset val="204"/>
      </rPr>
      <t>):</t>
    </r>
  </si>
  <si>
    <t>Разработка мерзлого грунта 2 группы экскаватором в отвал</t>
  </si>
  <si>
    <r>
      <t>К-т 1,2: Разработка грунта на проезжей части улиц и дорог при наличии интенсивного движения транспорта (</t>
    </r>
    <r>
      <rPr>
        <b/>
        <u/>
        <sz val="11"/>
        <rFont val="Times New Roman"/>
        <family val="1"/>
        <charset val="204"/>
      </rPr>
      <t>наличие данного условия производства работ должно устанавливаться в каждом отдельном случае актом, утвержденным руководителем организации</t>
    </r>
    <r>
      <rPr>
        <b/>
        <sz val="11"/>
        <rFont val="Times New Roman"/>
        <family val="1"/>
        <charset val="204"/>
      </rPr>
      <t>):</t>
    </r>
  </si>
  <si>
    <t>Обратная засыпка котлована экскаватором</t>
  </si>
  <si>
    <r>
      <t>К-т 1,3: Разработка грунта в местах, находящихся на расстоянии до 1 м от подземных коммуникаций, при открытых кабелях (</t>
    </r>
    <r>
      <rPr>
        <b/>
        <u/>
        <sz val="11"/>
        <rFont val="Times New Roman"/>
        <family val="1"/>
        <charset val="204"/>
      </rPr>
      <t>наличие данного условия производства работ должно устанавливаться в каждом отдельном случае актом, утвержденным руководителем организации</t>
    </r>
    <r>
      <rPr>
        <b/>
        <sz val="11"/>
        <rFont val="Times New Roman"/>
        <family val="1"/>
        <charset val="204"/>
      </rPr>
      <t>):</t>
    </r>
  </si>
  <si>
    <r>
      <t>К-т 1,15: Разработка грунта в местах, находящихся на расстоянии до 1 м от подземных коммуникаций, при кабелях, проложенных в трубопроводах или коробках, а также при водопроводных, газопроводных и канализационных трубах (</t>
    </r>
    <r>
      <rPr>
        <b/>
        <u/>
        <sz val="11"/>
        <rFont val="Times New Roman"/>
        <family val="1"/>
        <charset val="204"/>
      </rPr>
      <t>наличие данного условия производства работ должно устанавливаться в каждом отдельном случае актом, утвержденным руководителем организации</t>
    </r>
    <r>
      <rPr>
        <b/>
        <sz val="11"/>
        <rFont val="Times New Roman"/>
        <family val="1"/>
        <charset val="204"/>
      </rPr>
      <t>):</t>
    </r>
  </si>
  <si>
    <t>Разборка асфальтового покрытия экскаватором</t>
  </si>
  <si>
    <t xml:space="preserve">Вывоз асфальтового лома трактором </t>
  </si>
  <si>
    <t>*- В соответствии с приложением 2 к Указу Президента Республики Беларусь от 26.03.2007 № 138 "О некоторых вопросах обложения налогом на добавленную стоимость", эксплуатация, ремонт и техническое обслуживание наружных и внутридомовых инженерных систем и оборудования жилых домов, в том числе холодного водоснабжения, водоотведения (канализации) входят в перечень жилищно-коммунальных и эксплуатационных услуг, оказываемых физическим лицам, обороты по реализации которых на территории Республики Беларусь освобождаются от обложения налогом на добавленную стоимость.</t>
  </si>
  <si>
    <t xml:space="preserve">                  Директор  КУПП "Кобринрайводоканал"</t>
  </si>
  <si>
    <t>Единица измер.</t>
  </si>
  <si>
    <t>Тариф*, бел. руб.</t>
  </si>
  <si>
    <t xml:space="preserve"> "Утверждаю"</t>
  </si>
  <si>
    <t>"__ " ___________ 2025 г.</t>
  </si>
  <si>
    <t>Прейскурант тарифов №7</t>
  </si>
  <si>
    <t xml:space="preserve">на  услуги, оказываемые КУПП "Кобринрайводоканал" </t>
  </si>
  <si>
    <t xml:space="preserve">населению </t>
  </si>
  <si>
    <t>1</t>
  </si>
  <si>
    <t>2</t>
  </si>
  <si>
    <t>3</t>
  </si>
  <si>
    <t>4</t>
  </si>
  <si>
    <t>5</t>
  </si>
  <si>
    <t>6</t>
  </si>
  <si>
    <t>7</t>
  </si>
  <si>
    <t>7.1</t>
  </si>
  <si>
    <t>7.2</t>
  </si>
  <si>
    <t>7.3</t>
  </si>
  <si>
    <t>7.4</t>
  </si>
  <si>
    <t>7.5</t>
  </si>
  <si>
    <t>7.6</t>
  </si>
  <si>
    <t>8</t>
  </si>
  <si>
    <t>8.1</t>
  </si>
  <si>
    <t>8.2</t>
  </si>
  <si>
    <t>8.3</t>
  </si>
  <si>
    <t>8.4</t>
  </si>
  <si>
    <t>8.5</t>
  </si>
  <si>
    <t>8.6</t>
  </si>
  <si>
    <t>9</t>
  </si>
  <si>
    <t>9.1</t>
  </si>
  <si>
    <t>9.2</t>
  </si>
  <si>
    <t>9.3</t>
  </si>
  <si>
    <t>9.4</t>
  </si>
  <si>
    <t>9.5</t>
  </si>
  <si>
    <t>9.6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</si>
  <si>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</si>
  <si>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</si>
  <si>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</si>
  <si>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</si>
  <si>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</si>
  <si>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</si>
  <si>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</si>
  <si>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</si>
  <si>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</si>
  <si>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</si>
  <si>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</si>
  <si>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</si>
  <si>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</si>
  <si>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</si>
  <si>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23.1</t>
  </si>
  <si>
    <t>23.2</t>
  </si>
  <si>
    <t>23.3</t>
  </si>
  <si>
    <t>23.4</t>
  </si>
  <si>
    <t>23.5</t>
  </si>
  <si>
    <t>23.6</t>
  </si>
  <si>
    <t>23.7</t>
  </si>
  <si>
    <t>23.8</t>
  </si>
  <si>
    <t>23.9</t>
  </si>
  <si>
    <t>23.10</t>
  </si>
  <si>
    <t>23.11</t>
  </si>
  <si>
    <t>23.12</t>
  </si>
  <si>
    <t>24</t>
  </si>
  <si>
    <t>24.1</t>
  </si>
  <si>
    <t>24.2</t>
  </si>
  <si>
    <t>24.3</t>
  </si>
  <si>
    <t>24.4</t>
  </si>
  <si>
    <t>24.5</t>
  </si>
  <si>
    <t>24.6</t>
  </si>
  <si>
    <t>24.7</t>
  </si>
  <si>
    <t>24.8</t>
  </si>
  <si>
    <t>24.9</t>
  </si>
  <si>
    <t>24.10</t>
  </si>
  <si>
    <t>24.11</t>
  </si>
  <si>
    <t>24.12</t>
  </si>
  <si>
    <t>25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</si>
  <si>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</si>
  <si>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</si>
  <si>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</si>
  <si>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</si>
  <si>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</si>
  <si>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</si>
  <si>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</si>
  <si>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</si>
  <si>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</si>
  <si>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25.10</t>
  </si>
  <si>
    <t>25.11</t>
  </si>
  <si>
    <t>25.12</t>
  </si>
  <si>
    <t>Разработка грунта 1 группы вручную без крепления откосов</t>
  </si>
  <si>
    <t>Разработка грунта 1 группы вручную с креплением откосов</t>
  </si>
  <si>
    <t>Разработка грунта 2 группы вручную без крепления откосов, м3</t>
  </si>
  <si>
    <t>Разработка грунта 2 группы вручную с креплением откосов, м3</t>
  </si>
  <si>
    <t>Обратная засыпка грунта вручную, м3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</si>
  <si>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</si>
  <si>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</si>
  <si>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</si>
  <si>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</si>
  <si>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</si>
  <si>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</si>
  <si>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</si>
  <si>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</si>
  <si>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</si>
  <si>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</si>
  <si>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</si>
  <si>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</si>
  <si>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</si>
  <si>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</si>
  <si>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</si>
  <si>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</si>
  <si>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</si>
  <si>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</si>
  <si>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</si>
  <si>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</si>
  <si>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</si>
  <si>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</si>
  <si>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Установка бордюра на бетонном основании</t>
  </si>
  <si>
    <t>48</t>
  </si>
  <si>
    <t>Установка бордюра на щебеночном основании</t>
  </si>
  <si>
    <t>49</t>
  </si>
  <si>
    <t>Подвешивание коммуникаций</t>
  </si>
  <si>
    <t>50</t>
  </si>
  <si>
    <t>Демонтаж бордюра</t>
  </si>
  <si>
    <t>51</t>
  </si>
  <si>
    <t>Выравнивание бордюра,  вид борта: садовый</t>
  </si>
  <si>
    <t>1м.п.</t>
  </si>
  <si>
    <t>52</t>
  </si>
  <si>
    <t>Выравнивание бордюра, вид борта: дорожный</t>
  </si>
  <si>
    <t>53</t>
  </si>
  <si>
    <t>Укладка асфальта в один слой вручную площадью до 5 м2 толщиной слоя 50 мм</t>
  </si>
  <si>
    <t>54</t>
  </si>
  <si>
    <t>Укладка асфальта в один слой вручную площадью до 5 м2 толщиной слоя 70 мм</t>
  </si>
  <si>
    <t>55</t>
  </si>
  <si>
    <t>Укладка асфальта в один слой вручную площадью до 25 м2 толщиной слоя 50 мм</t>
  </si>
  <si>
    <t>56</t>
  </si>
  <si>
    <t>Укладка асфальта в один слой вручную площадью до 25 м2 толщиной слоя 70 мм</t>
  </si>
  <si>
    <t>57</t>
  </si>
  <si>
    <t>Устройство основания из щебня или гравия слоем до 150 мм под покрытия</t>
  </si>
  <si>
    <t>58</t>
  </si>
  <si>
    <t>Устройство основания из песка слоем до 150 мм под покрытия</t>
  </si>
  <si>
    <t>59</t>
  </si>
  <si>
    <t>Устройство покрытия тротуаров, площадок и отмостков из асфальтобетонной смеси толщиной 30 мм по готовому основанию</t>
  </si>
  <si>
    <t>60</t>
  </si>
  <si>
    <t>Установка бортовых бетонных камней на бетонном основании</t>
  </si>
  <si>
    <t>61</t>
  </si>
  <si>
    <t>Установка бортовых бетонных камней на щебёночном основании</t>
  </si>
  <si>
    <t>62</t>
  </si>
  <si>
    <t>Ремонт отдельных участков асфальтобетонного покрытия толщиной 50 мм площадью до 5 м2</t>
  </si>
  <si>
    <t>63</t>
  </si>
  <si>
    <t>Ремонт отдельных участков асфальтобетонного покрытия толщиной 50 мм площадью до 25 м2</t>
  </si>
  <si>
    <t>64</t>
  </si>
  <si>
    <t>Выравнивание бортовых камней</t>
  </si>
  <si>
    <t>65</t>
  </si>
  <si>
    <t>Разборка бортовых камней</t>
  </si>
  <si>
    <t>66</t>
  </si>
  <si>
    <t>Укладка брусчатки</t>
  </si>
  <si>
    <t>67</t>
  </si>
  <si>
    <t>Разборка брусчатки</t>
  </si>
  <si>
    <t>68</t>
  </si>
  <si>
    <t>Укладка плитки размером 50х50 см с заполнением швов песком</t>
  </si>
  <si>
    <t>69</t>
  </si>
  <si>
    <t>Укладка плитки размером 50х50 см с заполнением швов цементным раствором</t>
  </si>
  <si>
    <t>70</t>
  </si>
  <si>
    <t>Укладка плитки мелкоштучной с подбором рисунка</t>
  </si>
  <si>
    <t>71</t>
  </si>
  <si>
    <t>Укладка плитки мелкоштучной без подбора рисунка</t>
  </si>
  <si>
    <t>72</t>
  </si>
  <si>
    <t>Разборка плитки</t>
  </si>
  <si>
    <t>73</t>
  </si>
  <si>
    <t>74</t>
  </si>
  <si>
    <t>75</t>
  </si>
  <si>
    <t>Примечание: Тарифы составлены без учета стоимости материалов, в пп.11-44, 47-75 также не учтена стоимость транспортных расходов.</t>
  </si>
  <si>
    <t>Приказ от 28.05.2025 № 122-п  "Об утверждении тарифов"  (введен в действие с  29.05.2025)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</si>
</sst>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Arial Cyr"/>
      <charset val="204"/>
    </font>
    <font>
      <sz val="1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/>
    <xf numFmtId="0" fontId="0" fillId="0" borderId="0" xfId="0" applyBorder="1"/>
    <xf numFmtId="0" fontId="10" fillId="0" borderId="0" xfId="0" applyFont="1"/>
    <xf numFmtId="0" fontId="1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Border="1" applyAlignment="1"/>
    <xf numFmtId="49" fontId="1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right" vertical="center" wrapText="1"/>
    </xf>
    <xf numFmtId="2" fontId="1" fillId="2" borderId="3" xfId="0" applyNumberFormat="1" applyFont="1" applyFill="1" applyBorder="1" applyAlignment="1">
      <alignment vertical="center"/>
    </xf>
    <xf numFmtId="49" fontId="1" fillId="0" borderId="0" xfId="0" applyNumberFormat="1" applyFont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 wrapText="1"/>
    </xf>
    <xf numFmtId="2" fontId="1" fillId="0" borderId="0" xfId="0" applyNumberFormat="1" applyFont="1" applyBorder="1" applyAlignment="1">
      <alignment vertical="center"/>
    </xf>
    <xf numFmtId="1" fontId="1" fillId="0" borderId="0" xfId="0" applyNumberFormat="1" applyFont="1"/>
    <xf numFmtId="0" fontId="1" fillId="0" borderId="0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9" fontId="9" fillId="0" borderId="0" xfId="0" applyNumberFormat="1" applyFont="1" applyBorder="1" applyAlignment="1">
      <alignment horizontal="left" vertical="center" wrapText="1"/>
    </xf>
    <xf numFmtId="0" fontId="8" fillId="2" borderId="0" xfId="0" applyFont="1" applyFill="1" applyAlignment="1">
      <alignment horizontal="left" wrapText="1"/>
    </xf>
    <xf numFmtId="0" fontId="2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4;&#1041;&#1065;&#1048;&#1049;%20&#1044;&#1054;&#1057;&#1058;&#1059;&#1055;\&#1062;&#1077;&#1085;&#1099;\2025\&#1087;&#1088;&#1077;&#1081;&#1089;&#1082;&#1091;&#1088;&#1072;&#1085;&#1090;%206,%207%20&#1080;%2015\&#1087;&#1088;&#1077;&#1081;&#1089;&#1082;&#1091;&#1088;&#1072;&#1085;&#1090;%20&#8470;%2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4;&#1041;&#1065;&#1048;&#1049;%20&#1044;&#1054;&#1057;&#1058;&#1059;&#1055;\&#1062;&#1077;&#1085;&#1099;\2025\&#1087;&#1088;&#1077;&#1081;&#1089;&#1082;&#1091;&#1088;&#1072;&#1085;&#1090;%206,%207%20&#1080;%2015\&#1074;&#1086;&#1076;&#1072;,&#1082;&#1072;&#1085;&#1072;&#1083;,%20&#1073;&#1083;&#1072;&#1075;&#1086;&#1091;&#1089;&#1090;&#1088;-&#1074;&#1086;\&#1058;&#1054;%20&#1089;&#1077;&#1090;&#1077;&#1081;%20&#1074;&#1086;&#1076;&#1072;,%20&#1082;&#1072;&#1085;&#1072;&#1083;,%20&#1073;&#1083;&#1072;&#1075;&#1086;&#1091;&#1089;&#1090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аты"/>
      <sheetName val="затраты1"/>
      <sheetName val="зарплата"/>
      <sheetName val="% прочих"/>
      <sheetName val="кальк1"/>
      <sheetName val="благоустр"/>
      <sheetName val="вручную"/>
      <sheetName val="благоустр вручную"/>
      <sheetName val="фото"/>
      <sheetName val="хронометр"/>
      <sheetName val="прейскур"/>
    </sheetNames>
    <sheetDataSet>
      <sheetData sheetId="0"/>
      <sheetData sheetId="1"/>
      <sheetData sheetId="2"/>
      <sheetData sheetId="3"/>
      <sheetData sheetId="4">
        <row r="21">
          <cell r="B21">
            <v>3.8370560555062694</v>
          </cell>
          <cell r="C21">
            <v>4.6044672666075233</v>
          </cell>
          <cell r="D21">
            <v>4.6044672666075233</v>
          </cell>
          <cell r="E21">
            <v>4.7963200693828369</v>
          </cell>
          <cell r="F21">
            <v>5.7555840832594036</v>
          </cell>
          <cell r="G21">
            <v>5.7555840832594036</v>
          </cell>
        </row>
        <row r="51">
          <cell r="B51">
            <v>4.9881728721581489</v>
          </cell>
          <cell r="C51">
            <v>5.9858074465897797</v>
          </cell>
          <cell r="D51">
            <v>5.9858074465897797</v>
          </cell>
          <cell r="E51">
            <v>6.2352160901976887</v>
          </cell>
          <cell r="F51">
            <v>7.4822593082372251</v>
          </cell>
          <cell r="G51">
            <v>7.4822593082372251</v>
          </cell>
        </row>
        <row r="82">
          <cell r="B82">
            <v>4.4126144638322096</v>
          </cell>
          <cell r="C82">
            <v>5.2951373565986515</v>
          </cell>
          <cell r="D82">
            <v>5.2951373565986515</v>
          </cell>
          <cell r="E82">
            <v>5.5157680797902611</v>
          </cell>
          <cell r="F82">
            <v>6.6189216957483126</v>
          </cell>
          <cell r="G82">
            <v>6.6189216957483126</v>
          </cell>
        </row>
        <row r="116">
          <cell r="B116">
            <v>4.6044672666075233</v>
          </cell>
          <cell r="C116">
            <v>5.5253607199290276</v>
          </cell>
          <cell r="D116">
            <v>5.5253607199290276</v>
          </cell>
          <cell r="E116">
            <v>5.7555840832594036</v>
          </cell>
          <cell r="F116">
            <v>6.9067008999112849</v>
          </cell>
          <cell r="G116">
            <v>6.9067008999112849</v>
          </cell>
        </row>
      </sheetData>
      <sheetData sheetId="5">
        <row r="23">
          <cell r="B23">
            <v>67.44421173537836</v>
          </cell>
          <cell r="C23">
            <v>0.60691335815248315</v>
          </cell>
          <cell r="D23">
            <v>40.097183886299497</v>
          </cell>
        </row>
      </sheetData>
      <sheetData sheetId="6">
        <row r="24">
          <cell r="D24">
            <v>26.367626257227613</v>
          </cell>
          <cell r="E24">
            <v>29.766120308159167</v>
          </cell>
          <cell r="F24">
            <v>29.766120308159167</v>
          </cell>
          <cell r="G24">
            <v>32.994410634044073</v>
          </cell>
          <cell r="H24">
            <v>35.99390250986626</v>
          </cell>
          <cell r="I24">
            <v>35.99390250986626</v>
          </cell>
        </row>
        <row r="58">
          <cell r="D58">
            <v>39.836274854669497</v>
          </cell>
          <cell r="E58">
            <v>42.216104261571829</v>
          </cell>
          <cell r="F58">
            <v>42.216104261571829</v>
          </cell>
          <cell r="G58">
            <v>44.242505168377278</v>
          </cell>
          <cell r="H58">
            <v>47.691920825572794</v>
          </cell>
          <cell r="I58">
            <v>47.691920825572794</v>
          </cell>
        </row>
        <row r="90">
          <cell r="D90">
            <v>30.469257008351903</v>
          </cell>
          <cell r="E90">
            <v>33.516182709187099</v>
          </cell>
          <cell r="F90">
            <v>33.516182709187099</v>
          </cell>
          <cell r="G90">
            <v>38.993394385688447</v>
          </cell>
          <cell r="H90">
            <v>43.28266776811418</v>
          </cell>
          <cell r="I90">
            <v>43.28266776811418</v>
          </cell>
        </row>
        <row r="124">
          <cell r="D124">
            <v>43.043871011798728</v>
          </cell>
          <cell r="E124">
            <v>46.81020972533112</v>
          </cell>
          <cell r="F124">
            <v>46.81020972533112</v>
          </cell>
          <cell r="G124">
            <v>48.741742982110559</v>
          </cell>
          <cell r="H124">
            <v>53.810884252250062</v>
          </cell>
          <cell r="I124">
            <v>53.810884252250062</v>
          </cell>
        </row>
        <row r="157">
          <cell r="D157">
            <v>28.076639070196059</v>
          </cell>
          <cell r="E157">
            <v>32.344288208865869</v>
          </cell>
          <cell r="F157">
            <v>32.344288208865869</v>
          </cell>
          <cell r="G157">
            <v>36.218864400552931</v>
          </cell>
          <cell r="H157">
            <v>39.323338492028896</v>
          </cell>
          <cell r="I157">
            <v>39.323338492028896</v>
          </cell>
        </row>
        <row r="191">
          <cell r="D191">
            <v>41.647014620790827</v>
          </cell>
          <cell r="E191">
            <v>44.264826968383396</v>
          </cell>
          <cell r="F191">
            <v>44.264826968383396</v>
          </cell>
          <cell r="G191">
            <v>48.291819200737237</v>
          </cell>
          <cell r="H191">
            <v>51.741234857932753</v>
          </cell>
          <cell r="I191">
            <v>51.741234857932753</v>
          </cell>
        </row>
        <row r="226">
          <cell r="D226">
            <v>30.469257008351903</v>
          </cell>
          <cell r="E226">
            <v>32.344288208865876</v>
          </cell>
          <cell r="F226">
            <v>32.344288208865876</v>
          </cell>
          <cell r="G226">
            <v>37.793597635359575</v>
          </cell>
          <cell r="H226">
            <v>41.033048861247543</v>
          </cell>
          <cell r="I226">
            <v>41.033048861247543</v>
          </cell>
        </row>
        <row r="260">
          <cell r="D260">
            <v>40.974454136231479</v>
          </cell>
          <cell r="E260">
            <v>44.699404512252528</v>
          </cell>
          <cell r="F260">
            <v>44.699404512252528</v>
          </cell>
          <cell r="G260">
            <v>48.591768388319451</v>
          </cell>
          <cell r="H260">
            <v>51.831219614207427</v>
          </cell>
          <cell r="I260">
            <v>51.831219614207427</v>
          </cell>
        </row>
        <row r="293">
          <cell r="D293">
            <v>6.8889073182542919</v>
          </cell>
          <cell r="E293">
            <v>8.2666887819051507</v>
          </cell>
          <cell r="F293">
            <v>8.2666887819051507</v>
          </cell>
          <cell r="G293">
            <v>7.8730369351477627</v>
          </cell>
          <cell r="H293">
            <v>9.4476443221773181</v>
          </cell>
          <cell r="I293">
            <v>9.4476443221773181</v>
          </cell>
        </row>
        <row r="328">
          <cell r="D328">
            <v>0.62780062517208579</v>
          </cell>
          <cell r="E328">
            <v>0.66267843768164636</v>
          </cell>
          <cell r="F328">
            <v>1.7438906254780169</v>
          </cell>
          <cell r="G328">
            <v>2.6158359382170246</v>
          </cell>
          <cell r="H328">
            <v>0.87194531273900844</v>
          </cell>
          <cell r="I328">
            <v>1.3079179691085123</v>
          </cell>
        </row>
        <row r="360">
          <cell r="D360">
            <v>31.79080095063124</v>
          </cell>
          <cell r="E360">
            <v>39.623317126873737</v>
          </cell>
          <cell r="F360">
            <v>33.173009687615213</v>
          </cell>
          <cell r="G360">
            <v>3.8365593760516359</v>
          </cell>
          <cell r="H360">
            <v>4.7085046887906454</v>
          </cell>
        </row>
        <row r="392">
          <cell r="D392">
            <v>1.6218182816945554</v>
          </cell>
          <cell r="E392">
            <v>1.3130983001347691</v>
          </cell>
          <cell r="F392">
            <v>35.57256666646407</v>
          </cell>
          <cell r="G392">
            <v>29.323331981814974</v>
          </cell>
          <cell r="H392">
            <v>3.4555218424599188</v>
          </cell>
          <cell r="I392">
            <v>33.403377810445875</v>
          </cell>
        </row>
        <row r="427">
          <cell r="D427">
            <v>10.366565527379755</v>
          </cell>
          <cell r="E427">
            <v>23.727916651558107</v>
          </cell>
          <cell r="F427">
            <v>30.28475270253022</v>
          </cell>
          <cell r="G427">
            <v>39.41824954932504</v>
          </cell>
          <cell r="H427">
            <v>18.747704053947281</v>
          </cell>
          <cell r="I427">
            <v>24.035518017881131</v>
          </cell>
        </row>
      </sheetData>
      <sheetData sheetId="7">
        <row r="21">
          <cell r="D21">
            <v>2.4414468756692234</v>
          </cell>
          <cell r="E21">
            <v>1.674135000458896</v>
          </cell>
          <cell r="F21">
            <v>3.4555218424599188</v>
          </cell>
          <cell r="G21">
            <v>19.350922317775542</v>
          </cell>
          <cell r="H21">
            <v>11.748774264363721</v>
          </cell>
        </row>
        <row r="52">
          <cell r="D52">
            <v>22.345707914574135</v>
          </cell>
          <cell r="E52">
            <v>15.204296106823641</v>
          </cell>
          <cell r="F52">
            <v>10.366565527379755</v>
          </cell>
          <cell r="G52">
            <v>4.3597265636950411</v>
          </cell>
          <cell r="H52">
            <v>10.29980094590077</v>
          </cell>
        </row>
        <row r="87">
          <cell r="D87">
            <v>64.963810638246457</v>
          </cell>
          <cell r="E87">
            <v>17.065217792695599</v>
          </cell>
          <cell r="F87">
            <v>23.554807657523501</v>
          </cell>
          <cell r="G87">
            <v>7.6913657657219616</v>
          </cell>
          <cell r="H87">
            <v>32.02116907346192</v>
          </cell>
        </row>
        <row r="123">
          <cell r="D123">
            <v>77.154012837398426</v>
          </cell>
          <cell r="E123">
            <v>70.904778152749316</v>
          </cell>
          <cell r="F123">
            <v>12.439878632855708</v>
          </cell>
          <cell r="G123">
            <v>28.154223752696129</v>
          </cell>
        </row>
      </sheetData>
      <sheetData sheetId="8"/>
      <sheetData sheetId="9"/>
      <sheetData sheetId="10">
        <row r="18">
          <cell r="D18">
            <v>3.8370560555062694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траты"/>
      <sheetName val="зарплата"/>
      <sheetName val="% надб."/>
      <sheetName val="кальк"/>
      <sheetName val="благоустр-во"/>
      <sheetName val="проч"/>
      <sheetName val="уведомл"/>
      <sheetName val="прейску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5"/>
  <sheetViews>
    <sheetView tabSelected="1" topLeftCell="A3" zoomScaleNormal="100" workbookViewId="0">
      <selection activeCell="G7" sqref="G7"/>
    </sheetView>
  </sheetViews>
  <sheetFormatPr defaultRowHeight="15" x14ac:dyDescent="0.25"/>
  <cols>
    <col min="1" max="1" width="6" customWidth="1"/>
    <col min="2" max="2" width="74.5703125" customWidth="1"/>
    <col min="3" max="3" width="11" customWidth="1"/>
    <col min="4" max="4" width="10.5703125" customWidth="1"/>
    <col min="252" max="252" width="6" customWidth="1"/>
    <col min="253" max="253" width="74.5703125" customWidth="1"/>
    <col min="254" max="254" width="11" customWidth="1"/>
    <col min="255" max="255" width="10.5703125" customWidth="1"/>
    <col min="257" max="258" width="10.28515625" bestFit="1" customWidth="1"/>
    <col min="508" max="508" width="6" customWidth="1"/>
    <col min="509" max="509" width="74.5703125" customWidth="1"/>
    <col min="510" max="510" width="11" customWidth="1"/>
    <col min="511" max="511" width="10.5703125" customWidth="1"/>
    <col min="513" max="514" width="10.28515625" bestFit="1" customWidth="1"/>
    <col min="764" max="764" width="6" customWidth="1"/>
    <col min="765" max="765" width="74.5703125" customWidth="1"/>
    <col min="766" max="766" width="11" customWidth="1"/>
    <col min="767" max="767" width="10.5703125" customWidth="1"/>
    <col min="769" max="770" width="10.28515625" bestFit="1" customWidth="1"/>
    <col min="1020" max="1020" width="6" customWidth="1"/>
    <col min="1021" max="1021" width="74.5703125" customWidth="1"/>
    <col min="1022" max="1022" width="11" customWidth="1"/>
    <col min="1023" max="1023" width="10.5703125" customWidth="1"/>
    <col min="1025" max="1026" width="10.28515625" bestFit="1" customWidth="1"/>
    <col min="1276" max="1276" width="6" customWidth="1"/>
    <col min="1277" max="1277" width="74.5703125" customWidth="1"/>
    <col min="1278" max="1278" width="11" customWidth="1"/>
    <col min="1279" max="1279" width="10.5703125" customWidth="1"/>
    <col min="1281" max="1282" width="10.28515625" bestFit="1" customWidth="1"/>
    <col min="1532" max="1532" width="6" customWidth="1"/>
    <col min="1533" max="1533" width="74.5703125" customWidth="1"/>
    <col min="1534" max="1534" width="11" customWidth="1"/>
    <col min="1535" max="1535" width="10.5703125" customWidth="1"/>
    <col min="1537" max="1538" width="10.28515625" bestFit="1" customWidth="1"/>
    <col min="1788" max="1788" width="6" customWidth="1"/>
    <col min="1789" max="1789" width="74.5703125" customWidth="1"/>
    <col min="1790" max="1790" width="11" customWidth="1"/>
    <col min="1791" max="1791" width="10.5703125" customWidth="1"/>
    <col min="1793" max="1794" width="10.28515625" bestFit="1" customWidth="1"/>
    <col min="2044" max="2044" width="6" customWidth="1"/>
    <col min="2045" max="2045" width="74.5703125" customWidth="1"/>
    <col min="2046" max="2046" width="11" customWidth="1"/>
    <col min="2047" max="2047" width="10.5703125" customWidth="1"/>
    <col min="2049" max="2050" width="10.28515625" bestFit="1" customWidth="1"/>
    <col min="2300" max="2300" width="6" customWidth="1"/>
    <col min="2301" max="2301" width="74.5703125" customWidth="1"/>
    <col min="2302" max="2302" width="11" customWidth="1"/>
    <col min="2303" max="2303" width="10.5703125" customWidth="1"/>
    <col min="2305" max="2306" width="10.28515625" bestFit="1" customWidth="1"/>
    <col min="2556" max="2556" width="6" customWidth="1"/>
    <col min="2557" max="2557" width="74.5703125" customWidth="1"/>
    <col min="2558" max="2558" width="11" customWidth="1"/>
    <col min="2559" max="2559" width="10.5703125" customWidth="1"/>
    <col min="2561" max="2562" width="10.28515625" bestFit="1" customWidth="1"/>
    <col min="2812" max="2812" width="6" customWidth="1"/>
    <col min="2813" max="2813" width="74.5703125" customWidth="1"/>
    <col min="2814" max="2814" width="11" customWidth="1"/>
    <col min="2815" max="2815" width="10.5703125" customWidth="1"/>
    <col min="2817" max="2818" width="10.28515625" bestFit="1" customWidth="1"/>
    <col min="3068" max="3068" width="6" customWidth="1"/>
    <col min="3069" max="3069" width="74.5703125" customWidth="1"/>
    <col min="3070" max="3070" width="11" customWidth="1"/>
    <col min="3071" max="3071" width="10.5703125" customWidth="1"/>
    <col min="3073" max="3074" width="10.28515625" bestFit="1" customWidth="1"/>
    <col min="3324" max="3324" width="6" customWidth="1"/>
    <col min="3325" max="3325" width="74.5703125" customWidth="1"/>
    <col min="3326" max="3326" width="11" customWidth="1"/>
    <col min="3327" max="3327" width="10.5703125" customWidth="1"/>
    <col min="3329" max="3330" width="10.28515625" bestFit="1" customWidth="1"/>
    <col min="3580" max="3580" width="6" customWidth="1"/>
    <col min="3581" max="3581" width="74.5703125" customWidth="1"/>
    <col min="3582" max="3582" width="11" customWidth="1"/>
    <col min="3583" max="3583" width="10.5703125" customWidth="1"/>
    <col min="3585" max="3586" width="10.28515625" bestFit="1" customWidth="1"/>
    <col min="3836" max="3836" width="6" customWidth="1"/>
    <col min="3837" max="3837" width="74.5703125" customWidth="1"/>
    <col min="3838" max="3838" width="11" customWidth="1"/>
    <col min="3839" max="3839" width="10.5703125" customWidth="1"/>
    <col min="3841" max="3842" width="10.28515625" bestFit="1" customWidth="1"/>
    <col min="4092" max="4092" width="6" customWidth="1"/>
    <col min="4093" max="4093" width="74.5703125" customWidth="1"/>
    <col min="4094" max="4094" width="11" customWidth="1"/>
    <col min="4095" max="4095" width="10.5703125" customWidth="1"/>
    <col min="4097" max="4098" width="10.28515625" bestFit="1" customWidth="1"/>
    <col min="4348" max="4348" width="6" customWidth="1"/>
    <col min="4349" max="4349" width="74.5703125" customWidth="1"/>
    <col min="4350" max="4350" width="11" customWidth="1"/>
    <col min="4351" max="4351" width="10.5703125" customWidth="1"/>
    <col min="4353" max="4354" width="10.28515625" bestFit="1" customWidth="1"/>
    <col min="4604" max="4604" width="6" customWidth="1"/>
    <col min="4605" max="4605" width="74.5703125" customWidth="1"/>
    <col min="4606" max="4606" width="11" customWidth="1"/>
    <col min="4607" max="4607" width="10.5703125" customWidth="1"/>
    <col min="4609" max="4610" width="10.28515625" bestFit="1" customWidth="1"/>
    <col min="4860" max="4860" width="6" customWidth="1"/>
    <col min="4861" max="4861" width="74.5703125" customWidth="1"/>
    <col min="4862" max="4862" width="11" customWidth="1"/>
    <col min="4863" max="4863" width="10.5703125" customWidth="1"/>
    <col min="4865" max="4866" width="10.28515625" bestFit="1" customWidth="1"/>
    <col min="5116" max="5116" width="6" customWidth="1"/>
    <col min="5117" max="5117" width="74.5703125" customWidth="1"/>
    <col min="5118" max="5118" width="11" customWidth="1"/>
    <col min="5119" max="5119" width="10.5703125" customWidth="1"/>
    <col min="5121" max="5122" width="10.28515625" bestFit="1" customWidth="1"/>
    <col min="5372" max="5372" width="6" customWidth="1"/>
    <col min="5373" max="5373" width="74.5703125" customWidth="1"/>
    <col min="5374" max="5374" width="11" customWidth="1"/>
    <col min="5375" max="5375" width="10.5703125" customWidth="1"/>
    <col min="5377" max="5378" width="10.28515625" bestFit="1" customWidth="1"/>
    <col min="5628" max="5628" width="6" customWidth="1"/>
    <col min="5629" max="5629" width="74.5703125" customWidth="1"/>
    <col min="5630" max="5630" width="11" customWidth="1"/>
    <col min="5631" max="5631" width="10.5703125" customWidth="1"/>
    <col min="5633" max="5634" width="10.28515625" bestFit="1" customWidth="1"/>
    <col min="5884" max="5884" width="6" customWidth="1"/>
    <col min="5885" max="5885" width="74.5703125" customWidth="1"/>
    <col min="5886" max="5886" width="11" customWidth="1"/>
    <col min="5887" max="5887" width="10.5703125" customWidth="1"/>
    <col min="5889" max="5890" width="10.28515625" bestFit="1" customWidth="1"/>
    <col min="6140" max="6140" width="6" customWidth="1"/>
    <col min="6141" max="6141" width="74.5703125" customWidth="1"/>
    <col min="6142" max="6142" width="11" customWidth="1"/>
    <col min="6143" max="6143" width="10.5703125" customWidth="1"/>
    <col min="6145" max="6146" width="10.28515625" bestFit="1" customWidth="1"/>
    <col min="6396" max="6396" width="6" customWidth="1"/>
    <col min="6397" max="6397" width="74.5703125" customWidth="1"/>
    <col min="6398" max="6398" width="11" customWidth="1"/>
    <col min="6399" max="6399" width="10.5703125" customWidth="1"/>
    <col min="6401" max="6402" width="10.28515625" bestFit="1" customWidth="1"/>
    <col min="6652" max="6652" width="6" customWidth="1"/>
    <col min="6653" max="6653" width="74.5703125" customWidth="1"/>
    <col min="6654" max="6654" width="11" customWidth="1"/>
    <col min="6655" max="6655" width="10.5703125" customWidth="1"/>
    <col min="6657" max="6658" width="10.28515625" bestFit="1" customWidth="1"/>
    <col min="6908" max="6908" width="6" customWidth="1"/>
    <col min="6909" max="6909" width="74.5703125" customWidth="1"/>
    <col min="6910" max="6910" width="11" customWidth="1"/>
    <col min="6911" max="6911" width="10.5703125" customWidth="1"/>
    <col min="6913" max="6914" width="10.28515625" bestFit="1" customWidth="1"/>
    <col min="7164" max="7164" width="6" customWidth="1"/>
    <col min="7165" max="7165" width="74.5703125" customWidth="1"/>
    <col min="7166" max="7166" width="11" customWidth="1"/>
    <col min="7167" max="7167" width="10.5703125" customWidth="1"/>
    <col min="7169" max="7170" width="10.28515625" bestFit="1" customWidth="1"/>
    <col min="7420" max="7420" width="6" customWidth="1"/>
    <col min="7421" max="7421" width="74.5703125" customWidth="1"/>
    <col min="7422" max="7422" width="11" customWidth="1"/>
    <col min="7423" max="7423" width="10.5703125" customWidth="1"/>
    <col min="7425" max="7426" width="10.28515625" bestFit="1" customWidth="1"/>
    <col min="7676" max="7676" width="6" customWidth="1"/>
    <col min="7677" max="7677" width="74.5703125" customWidth="1"/>
    <col min="7678" max="7678" width="11" customWidth="1"/>
    <col min="7679" max="7679" width="10.5703125" customWidth="1"/>
    <col min="7681" max="7682" width="10.28515625" bestFit="1" customWidth="1"/>
    <col min="7932" max="7932" width="6" customWidth="1"/>
    <col min="7933" max="7933" width="74.5703125" customWidth="1"/>
    <col min="7934" max="7934" width="11" customWidth="1"/>
    <col min="7935" max="7935" width="10.5703125" customWidth="1"/>
    <col min="7937" max="7938" width="10.28515625" bestFit="1" customWidth="1"/>
    <col min="8188" max="8188" width="6" customWidth="1"/>
    <col min="8189" max="8189" width="74.5703125" customWidth="1"/>
    <col min="8190" max="8190" width="11" customWidth="1"/>
    <col min="8191" max="8191" width="10.5703125" customWidth="1"/>
    <col min="8193" max="8194" width="10.28515625" bestFit="1" customWidth="1"/>
    <col min="8444" max="8444" width="6" customWidth="1"/>
    <col min="8445" max="8445" width="74.5703125" customWidth="1"/>
    <col min="8446" max="8446" width="11" customWidth="1"/>
    <col min="8447" max="8447" width="10.5703125" customWidth="1"/>
    <col min="8449" max="8450" width="10.28515625" bestFit="1" customWidth="1"/>
    <col min="8700" max="8700" width="6" customWidth="1"/>
    <col min="8701" max="8701" width="74.5703125" customWidth="1"/>
    <col min="8702" max="8702" width="11" customWidth="1"/>
    <col min="8703" max="8703" width="10.5703125" customWidth="1"/>
    <col min="8705" max="8706" width="10.28515625" bestFit="1" customWidth="1"/>
    <col min="8956" max="8956" width="6" customWidth="1"/>
    <col min="8957" max="8957" width="74.5703125" customWidth="1"/>
    <col min="8958" max="8958" width="11" customWidth="1"/>
    <col min="8959" max="8959" width="10.5703125" customWidth="1"/>
    <col min="8961" max="8962" width="10.28515625" bestFit="1" customWidth="1"/>
    <col min="9212" max="9212" width="6" customWidth="1"/>
    <col min="9213" max="9213" width="74.5703125" customWidth="1"/>
    <col min="9214" max="9214" width="11" customWidth="1"/>
    <col min="9215" max="9215" width="10.5703125" customWidth="1"/>
    <col min="9217" max="9218" width="10.28515625" bestFit="1" customWidth="1"/>
    <col min="9468" max="9468" width="6" customWidth="1"/>
    <col min="9469" max="9469" width="74.5703125" customWidth="1"/>
    <col min="9470" max="9470" width="11" customWidth="1"/>
    <col min="9471" max="9471" width="10.5703125" customWidth="1"/>
    <col min="9473" max="9474" width="10.28515625" bestFit="1" customWidth="1"/>
    <col min="9724" max="9724" width="6" customWidth="1"/>
    <col min="9725" max="9725" width="74.5703125" customWidth="1"/>
    <col min="9726" max="9726" width="11" customWidth="1"/>
    <col min="9727" max="9727" width="10.5703125" customWidth="1"/>
    <col min="9729" max="9730" width="10.28515625" bestFit="1" customWidth="1"/>
    <col min="9980" max="9980" width="6" customWidth="1"/>
    <col min="9981" max="9981" width="74.5703125" customWidth="1"/>
    <col min="9982" max="9982" width="11" customWidth="1"/>
    <col min="9983" max="9983" width="10.5703125" customWidth="1"/>
    <col min="9985" max="9986" width="10.28515625" bestFit="1" customWidth="1"/>
    <col min="10236" max="10236" width="6" customWidth="1"/>
    <col min="10237" max="10237" width="74.5703125" customWidth="1"/>
    <col min="10238" max="10238" width="11" customWidth="1"/>
    <col min="10239" max="10239" width="10.5703125" customWidth="1"/>
    <col min="10241" max="10242" width="10.28515625" bestFit="1" customWidth="1"/>
    <col min="10492" max="10492" width="6" customWidth="1"/>
    <col min="10493" max="10493" width="74.5703125" customWidth="1"/>
    <col min="10494" max="10494" width="11" customWidth="1"/>
    <col min="10495" max="10495" width="10.5703125" customWidth="1"/>
    <col min="10497" max="10498" width="10.28515625" bestFit="1" customWidth="1"/>
    <col min="10748" max="10748" width="6" customWidth="1"/>
    <col min="10749" max="10749" width="74.5703125" customWidth="1"/>
    <col min="10750" max="10750" width="11" customWidth="1"/>
    <col min="10751" max="10751" width="10.5703125" customWidth="1"/>
    <col min="10753" max="10754" width="10.28515625" bestFit="1" customWidth="1"/>
    <col min="11004" max="11004" width="6" customWidth="1"/>
    <col min="11005" max="11005" width="74.5703125" customWidth="1"/>
    <col min="11006" max="11006" width="11" customWidth="1"/>
    <col min="11007" max="11007" width="10.5703125" customWidth="1"/>
    <col min="11009" max="11010" width="10.28515625" bestFit="1" customWidth="1"/>
    <col min="11260" max="11260" width="6" customWidth="1"/>
    <col min="11261" max="11261" width="74.5703125" customWidth="1"/>
    <col min="11262" max="11262" width="11" customWidth="1"/>
    <col min="11263" max="11263" width="10.5703125" customWidth="1"/>
    <col min="11265" max="11266" width="10.28515625" bestFit="1" customWidth="1"/>
    <col min="11516" max="11516" width="6" customWidth="1"/>
    <col min="11517" max="11517" width="74.5703125" customWidth="1"/>
    <col min="11518" max="11518" width="11" customWidth="1"/>
    <col min="11519" max="11519" width="10.5703125" customWidth="1"/>
    <col min="11521" max="11522" width="10.28515625" bestFit="1" customWidth="1"/>
    <col min="11772" max="11772" width="6" customWidth="1"/>
    <col min="11773" max="11773" width="74.5703125" customWidth="1"/>
    <col min="11774" max="11774" width="11" customWidth="1"/>
    <col min="11775" max="11775" width="10.5703125" customWidth="1"/>
    <col min="11777" max="11778" width="10.28515625" bestFit="1" customWidth="1"/>
    <col min="12028" max="12028" width="6" customWidth="1"/>
    <col min="12029" max="12029" width="74.5703125" customWidth="1"/>
    <col min="12030" max="12030" width="11" customWidth="1"/>
    <col min="12031" max="12031" width="10.5703125" customWidth="1"/>
    <col min="12033" max="12034" width="10.28515625" bestFit="1" customWidth="1"/>
    <col min="12284" max="12284" width="6" customWidth="1"/>
    <col min="12285" max="12285" width="74.5703125" customWidth="1"/>
    <col min="12286" max="12286" width="11" customWidth="1"/>
    <col min="12287" max="12287" width="10.5703125" customWidth="1"/>
    <col min="12289" max="12290" width="10.28515625" bestFit="1" customWidth="1"/>
    <col min="12540" max="12540" width="6" customWidth="1"/>
    <col min="12541" max="12541" width="74.5703125" customWidth="1"/>
    <col min="12542" max="12542" width="11" customWidth="1"/>
    <col min="12543" max="12543" width="10.5703125" customWidth="1"/>
    <col min="12545" max="12546" width="10.28515625" bestFit="1" customWidth="1"/>
    <col min="12796" max="12796" width="6" customWidth="1"/>
    <col min="12797" max="12797" width="74.5703125" customWidth="1"/>
    <col min="12798" max="12798" width="11" customWidth="1"/>
    <col min="12799" max="12799" width="10.5703125" customWidth="1"/>
    <col min="12801" max="12802" width="10.28515625" bestFit="1" customWidth="1"/>
    <col min="13052" max="13052" width="6" customWidth="1"/>
    <col min="13053" max="13053" width="74.5703125" customWidth="1"/>
    <col min="13054" max="13054" width="11" customWidth="1"/>
    <col min="13055" max="13055" width="10.5703125" customWidth="1"/>
    <col min="13057" max="13058" width="10.28515625" bestFit="1" customWidth="1"/>
    <col min="13308" max="13308" width="6" customWidth="1"/>
    <col min="13309" max="13309" width="74.5703125" customWidth="1"/>
    <col min="13310" max="13310" width="11" customWidth="1"/>
    <col min="13311" max="13311" width="10.5703125" customWidth="1"/>
    <col min="13313" max="13314" width="10.28515625" bestFit="1" customWidth="1"/>
    <col min="13564" max="13564" width="6" customWidth="1"/>
    <col min="13565" max="13565" width="74.5703125" customWidth="1"/>
    <col min="13566" max="13566" width="11" customWidth="1"/>
    <col min="13567" max="13567" width="10.5703125" customWidth="1"/>
    <col min="13569" max="13570" width="10.28515625" bestFit="1" customWidth="1"/>
    <col min="13820" max="13820" width="6" customWidth="1"/>
    <col min="13821" max="13821" width="74.5703125" customWidth="1"/>
    <col min="13822" max="13822" width="11" customWidth="1"/>
    <col min="13823" max="13823" width="10.5703125" customWidth="1"/>
    <col min="13825" max="13826" width="10.28515625" bestFit="1" customWidth="1"/>
    <col min="14076" max="14076" width="6" customWidth="1"/>
    <col min="14077" max="14077" width="74.5703125" customWidth="1"/>
    <col min="14078" max="14078" width="11" customWidth="1"/>
    <col min="14079" max="14079" width="10.5703125" customWidth="1"/>
    <col min="14081" max="14082" width="10.28515625" bestFit="1" customWidth="1"/>
    <col min="14332" max="14332" width="6" customWidth="1"/>
    <col min="14333" max="14333" width="74.5703125" customWidth="1"/>
    <col min="14334" max="14334" width="11" customWidth="1"/>
    <col min="14335" max="14335" width="10.5703125" customWidth="1"/>
    <col min="14337" max="14338" width="10.28515625" bestFit="1" customWidth="1"/>
    <col min="14588" max="14588" width="6" customWidth="1"/>
    <col min="14589" max="14589" width="74.5703125" customWidth="1"/>
    <col min="14590" max="14590" width="11" customWidth="1"/>
    <col min="14591" max="14591" width="10.5703125" customWidth="1"/>
    <col min="14593" max="14594" width="10.28515625" bestFit="1" customWidth="1"/>
    <col min="14844" max="14844" width="6" customWidth="1"/>
    <col min="14845" max="14845" width="74.5703125" customWidth="1"/>
    <col min="14846" max="14846" width="11" customWidth="1"/>
    <col min="14847" max="14847" width="10.5703125" customWidth="1"/>
    <col min="14849" max="14850" width="10.28515625" bestFit="1" customWidth="1"/>
    <col min="15100" max="15100" width="6" customWidth="1"/>
    <col min="15101" max="15101" width="74.5703125" customWidth="1"/>
    <col min="15102" max="15102" width="11" customWidth="1"/>
    <col min="15103" max="15103" width="10.5703125" customWidth="1"/>
    <col min="15105" max="15106" width="10.28515625" bestFit="1" customWidth="1"/>
    <col min="15356" max="15356" width="6" customWidth="1"/>
    <col min="15357" max="15357" width="74.5703125" customWidth="1"/>
    <col min="15358" max="15358" width="11" customWidth="1"/>
    <col min="15359" max="15359" width="10.5703125" customWidth="1"/>
    <col min="15361" max="15362" width="10.28515625" bestFit="1" customWidth="1"/>
    <col min="15612" max="15612" width="6" customWidth="1"/>
    <col min="15613" max="15613" width="74.5703125" customWidth="1"/>
    <col min="15614" max="15614" width="11" customWidth="1"/>
    <col min="15615" max="15615" width="10.5703125" customWidth="1"/>
    <col min="15617" max="15618" width="10.28515625" bestFit="1" customWidth="1"/>
    <col min="15868" max="15868" width="6" customWidth="1"/>
    <col min="15869" max="15869" width="74.5703125" customWidth="1"/>
    <col min="15870" max="15870" width="11" customWidth="1"/>
    <col min="15871" max="15871" width="10.5703125" customWidth="1"/>
    <col min="15873" max="15874" width="10.28515625" bestFit="1" customWidth="1"/>
    <col min="16124" max="16124" width="6" customWidth="1"/>
    <col min="16125" max="16125" width="74.5703125" customWidth="1"/>
    <col min="16126" max="16126" width="11" customWidth="1"/>
    <col min="16127" max="16127" width="10.5703125" customWidth="1"/>
    <col min="16129" max="16130" width="10.28515625" bestFit="1" customWidth="1"/>
  </cols>
  <sheetData>
    <row r="1" spans="1:4" ht="18.75" hidden="1" customHeight="1" x14ac:dyDescent="0.25">
      <c r="C1" s="33"/>
      <c r="D1" s="33"/>
    </row>
    <row r="2" spans="1:4" hidden="1" x14ac:dyDescent="0.25"/>
    <row r="3" spans="1:4" ht="19.5" customHeight="1" x14ac:dyDescent="0.3">
      <c r="B3" s="12"/>
      <c r="C3" s="31" t="s">
        <v>71</v>
      </c>
      <c r="D3" s="31"/>
    </row>
    <row r="4" spans="1:4" ht="19.5" customHeight="1" x14ac:dyDescent="0.3">
      <c r="A4" s="31" t="s">
        <v>68</v>
      </c>
      <c r="B4" s="31"/>
      <c r="C4" s="31"/>
      <c r="D4" s="31"/>
    </row>
    <row r="5" spans="1:4" ht="19.5" customHeight="1" x14ac:dyDescent="0.3">
      <c r="A5" s="10"/>
      <c r="B5" s="31" t="s">
        <v>0</v>
      </c>
      <c r="C5" s="31"/>
      <c r="D5" s="31"/>
    </row>
    <row r="6" spans="1:4" ht="19.5" customHeight="1" x14ac:dyDescent="0.3">
      <c r="B6" s="31" t="s">
        <v>72</v>
      </c>
      <c r="C6" s="31"/>
      <c r="D6" s="31"/>
    </row>
    <row r="7" spans="1:4" ht="19.5" x14ac:dyDescent="0.3">
      <c r="B7" s="13"/>
      <c r="C7" s="13"/>
      <c r="D7" s="1"/>
    </row>
    <row r="8" spans="1:4" ht="20.25" customHeight="1" x14ac:dyDescent="0.3">
      <c r="A8" s="32" t="s">
        <v>73</v>
      </c>
      <c r="B8" s="32"/>
      <c r="C8" s="32"/>
      <c r="D8" s="32"/>
    </row>
    <row r="9" spans="1:4" ht="18.75" x14ac:dyDescent="0.3">
      <c r="A9" s="32" t="s">
        <v>74</v>
      </c>
      <c r="B9" s="32"/>
      <c r="C9" s="32"/>
      <c r="D9" s="32"/>
    </row>
    <row r="10" spans="1:4" ht="18.75" x14ac:dyDescent="0.3">
      <c r="A10" s="32" t="s">
        <v>75</v>
      </c>
      <c r="B10" s="32"/>
      <c r="C10" s="32"/>
      <c r="D10" s="32"/>
    </row>
    <row r="11" spans="1:4" ht="12" customHeight="1" x14ac:dyDescent="0.3">
      <c r="A11" s="32"/>
      <c r="B11" s="32"/>
      <c r="C11" s="14"/>
      <c r="D11" s="14"/>
    </row>
    <row r="12" spans="1:4" ht="18.75" x14ac:dyDescent="0.3">
      <c r="A12" s="11" t="s">
        <v>238</v>
      </c>
      <c r="B12" s="15"/>
      <c r="C12" s="15"/>
      <c r="D12" s="15"/>
    </row>
    <row r="13" spans="1:4" ht="11.25" customHeight="1" x14ac:dyDescent="0.3">
      <c r="B13" s="15"/>
      <c r="C13" s="15"/>
      <c r="D13" s="15"/>
    </row>
    <row r="14" spans="1:4" ht="12.75" customHeight="1" x14ac:dyDescent="0.25">
      <c r="A14" s="28" t="s">
        <v>1</v>
      </c>
      <c r="B14" s="28" t="s">
        <v>2</v>
      </c>
      <c r="C14" s="28" t="s">
        <v>69</v>
      </c>
      <c r="D14" s="28" t="s">
        <v>70</v>
      </c>
    </row>
    <row r="15" spans="1:4" ht="15.75" customHeight="1" x14ac:dyDescent="0.25">
      <c r="A15" s="29"/>
      <c r="B15" s="29"/>
      <c r="C15" s="29"/>
      <c r="D15" s="29"/>
    </row>
    <row r="16" spans="1:4" ht="4.5" customHeight="1" x14ac:dyDescent="0.25">
      <c r="A16" s="29"/>
      <c r="B16" s="29"/>
      <c r="C16" s="29"/>
      <c r="D16" s="29"/>
    </row>
    <row r="17" spans="1:4" ht="94.5" customHeight="1" x14ac:dyDescent="0.25">
      <c r="A17" s="30"/>
      <c r="B17" s="30"/>
      <c r="C17" s="30"/>
      <c r="D17" s="30"/>
    </row>
    <row r="18" spans="1:4" ht="15.75" x14ac:dyDescent="0.25">
      <c r="A18" s="16" t="s">
        <v>76</v>
      </c>
      <c r="B18" s="4" t="s">
        <v>46</v>
      </c>
      <c r="C18" s="8" t="s">
        <v>5</v>
      </c>
      <c r="D18" s="6">
        <f>[1]кальк1!B21</f>
        <v>3.8370560555062694</v>
      </c>
    </row>
    <row r="19" spans="1:4" ht="15.75" x14ac:dyDescent="0.25">
      <c r="A19" s="16" t="s">
        <v>77</v>
      </c>
      <c r="B19" s="4" t="s">
        <v>47</v>
      </c>
      <c r="C19" s="8" t="s">
        <v>5</v>
      </c>
      <c r="D19" s="6">
        <f>[1]кальк1!C21</f>
        <v>4.6044672666075233</v>
      </c>
    </row>
    <row r="20" spans="1:4" ht="15.75" x14ac:dyDescent="0.25">
      <c r="A20" s="16" t="s">
        <v>78</v>
      </c>
      <c r="B20" s="4" t="s">
        <v>48</v>
      </c>
      <c r="C20" s="8" t="s">
        <v>5</v>
      </c>
      <c r="D20" s="6">
        <f>[1]кальк1!D21</f>
        <v>4.6044672666075233</v>
      </c>
    </row>
    <row r="21" spans="1:4" ht="15.75" x14ac:dyDescent="0.25">
      <c r="A21" s="16" t="s">
        <v>79</v>
      </c>
      <c r="B21" s="4" t="s">
        <v>49</v>
      </c>
      <c r="C21" s="8" t="s">
        <v>5</v>
      </c>
      <c r="D21" s="6">
        <f>[1]кальк1!E21</f>
        <v>4.7963200693828369</v>
      </c>
    </row>
    <row r="22" spans="1:4" ht="15.75" x14ac:dyDescent="0.25">
      <c r="A22" s="16" t="s">
        <v>80</v>
      </c>
      <c r="B22" s="4" t="s">
        <v>50</v>
      </c>
      <c r="C22" s="8" t="s">
        <v>5</v>
      </c>
      <c r="D22" s="6">
        <f>[1]кальк1!F21</f>
        <v>5.7555840832594036</v>
      </c>
    </row>
    <row r="23" spans="1:4" ht="15.75" x14ac:dyDescent="0.25">
      <c r="A23" s="16" t="s">
        <v>81</v>
      </c>
      <c r="B23" s="4" t="s">
        <v>51</v>
      </c>
      <c r="C23" s="8" t="s">
        <v>5</v>
      </c>
      <c r="D23" s="6">
        <f>[1]кальк1!G21</f>
        <v>5.7555840832594036</v>
      </c>
    </row>
    <row r="24" spans="1:4" ht="54.75" customHeight="1" x14ac:dyDescent="0.25">
      <c r="A24" s="17" t="s">
        <v>82</v>
      </c>
      <c r="B24" s="37" t="s">
        <v>52</v>
      </c>
      <c r="C24" s="37"/>
      <c r="D24" s="37"/>
    </row>
    <row r="25" spans="1:4" ht="15.75" x14ac:dyDescent="0.25">
      <c r="A25" s="16" t="s">
        <v>83</v>
      </c>
      <c r="B25" s="4" t="s">
        <v>53</v>
      </c>
      <c r="C25" s="8" t="s">
        <v>5</v>
      </c>
      <c r="D25" s="6">
        <f>[1]кальк1!B51</f>
        <v>4.9881728721581489</v>
      </c>
    </row>
    <row r="26" spans="1:4" ht="15.75" x14ac:dyDescent="0.25">
      <c r="A26" s="16" t="s">
        <v>84</v>
      </c>
      <c r="B26" s="4" t="s">
        <v>54</v>
      </c>
      <c r="C26" s="8" t="s">
        <v>5</v>
      </c>
      <c r="D26" s="6">
        <f>[1]кальк1!C51</f>
        <v>5.9858074465897797</v>
      </c>
    </row>
    <row r="27" spans="1:4" ht="15.75" x14ac:dyDescent="0.25">
      <c r="A27" s="16" t="s">
        <v>85</v>
      </c>
      <c r="B27" s="4" t="s">
        <v>55</v>
      </c>
      <c r="C27" s="8" t="s">
        <v>5</v>
      </c>
      <c r="D27" s="6">
        <f>[1]кальк1!D51</f>
        <v>5.9858074465897797</v>
      </c>
    </row>
    <row r="28" spans="1:4" ht="15.75" x14ac:dyDescent="0.25">
      <c r="A28" s="16" t="s">
        <v>86</v>
      </c>
      <c r="B28" s="4" t="s">
        <v>56</v>
      </c>
      <c r="C28" s="8" t="s">
        <v>5</v>
      </c>
      <c r="D28" s="6">
        <f>[1]кальк1!E51</f>
        <v>6.2352160901976887</v>
      </c>
    </row>
    <row r="29" spans="1:4" ht="15.75" x14ac:dyDescent="0.25">
      <c r="A29" s="16" t="s">
        <v>87</v>
      </c>
      <c r="B29" s="4" t="s">
        <v>57</v>
      </c>
      <c r="C29" s="8" t="s">
        <v>5</v>
      </c>
      <c r="D29" s="6">
        <f>[1]кальк1!F51</f>
        <v>7.4822593082372251</v>
      </c>
    </row>
    <row r="30" spans="1:4" ht="15.75" x14ac:dyDescent="0.25">
      <c r="A30" s="16" t="s">
        <v>88</v>
      </c>
      <c r="B30" s="4" t="s">
        <v>58</v>
      </c>
      <c r="C30" s="8" t="s">
        <v>5</v>
      </c>
      <c r="D30" s="6">
        <f>[1]кальк1!G51</f>
        <v>7.4822593082372251</v>
      </c>
    </row>
    <row r="31" spans="1:4" ht="71.25" customHeight="1" x14ac:dyDescent="0.25">
      <c r="A31" s="17" t="s">
        <v>89</v>
      </c>
      <c r="B31" s="37" t="s">
        <v>59</v>
      </c>
      <c r="C31" s="37"/>
      <c r="D31" s="37"/>
    </row>
    <row r="32" spans="1:4" ht="15.75" x14ac:dyDescent="0.25">
      <c r="A32" s="16" t="s">
        <v>90</v>
      </c>
      <c r="B32" s="4" t="s">
        <v>46</v>
      </c>
      <c r="C32" s="8" t="s">
        <v>5</v>
      </c>
      <c r="D32" s="6">
        <f>[1]кальк1!B82</f>
        <v>4.4126144638322096</v>
      </c>
    </row>
    <row r="33" spans="1:4" ht="15.75" x14ac:dyDescent="0.25">
      <c r="A33" s="16" t="s">
        <v>91</v>
      </c>
      <c r="B33" s="4" t="s">
        <v>47</v>
      </c>
      <c r="C33" s="8" t="s">
        <v>5</v>
      </c>
      <c r="D33" s="6">
        <f>[1]кальк1!C82</f>
        <v>5.2951373565986515</v>
      </c>
    </row>
    <row r="34" spans="1:4" ht="15.75" x14ac:dyDescent="0.25">
      <c r="A34" s="16" t="s">
        <v>92</v>
      </c>
      <c r="B34" s="4" t="s">
        <v>48</v>
      </c>
      <c r="C34" s="8" t="s">
        <v>5</v>
      </c>
      <c r="D34" s="6">
        <f>[1]кальк1!D82</f>
        <v>5.2951373565986515</v>
      </c>
    </row>
    <row r="35" spans="1:4" ht="15.75" x14ac:dyDescent="0.25">
      <c r="A35" s="16" t="s">
        <v>93</v>
      </c>
      <c r="B35" s="3" t="s">
        <v>49</v>
      </c>
      <c r="C35" s="8" t="s">
        <v>5</v>
      </c>
      <c r="D35" s="6">
        <f>[1]кальк1!E82</f>
        <v>5.5157680797902611</v>
      </c>
    </row>
    <row r="36" spans="1:4" ht="15.75" x14ac:dyDescent="0.25">
      <c r="A36" s="16" t="s">
        <v>94</v>
      </c>
      <c r="B36" s="4" t="s">
        <v>50</v>
      </c>
      <c r="C36" s="8" t="s">
        <v>5</v>
      </c>
      <c r="D36" s="6">
        <f>[1]кальк1!F82</f>
        <v>6.6189216957483126</v>
      </c>
    </row>
    <row r="37" spans="1:4" ht="15.75" x14ac:dyDescent="0.25">
      <c r="A37" s="16" t="s">
        <v>95</v>
      </c>
      <c r="B37" s="4" t="s">
        <v>60</v>
      </c>
      <c r="C37" s="8" t="s">
        <v>5</v>
      </c>
      <c r="D37" s="6">
        <f>[1]кальк1!G82</f>
        <v>6.6189216957483126</v>
      </c>
    </row>
    <row r="38" spans="1:4" ht="44.25" customHeight="1" x14ac:dyDescent="0.25">
      <c r="A38" s="17" t="s">
        <v>96</v>
      </c>
      <c r="B38" s="37" t="s">
        <v>61</v>
      </c>
      <c r="C38" s="37"/>
      <c r="D38" s="37"/>
    </row>
    <row r="39" spans="1:4" ht="15.75" x14ac:dyDescent="0.25">
      <c r="A39" s="16" t="s">
        <v>97</v>
      </c>
      <c r="B39" s="4" t="s">
        <v>46</v>
      </c>
      <c r="C39" s="8" t="s">
        <v>5</v>
      </c>
      <c r="D39" s="6">
        <f>[1]кальк1!B116</f>
        <v>4.6044672666075233</v>
      </c>
    </row>
    <row r="40" spans="1:4" ht="15.75" x14ac:dyDescent="0.25">
      <c r="A40" s="16" t="s">
        <v>98</v>
      </c>
      <c r="B40" s="4" t="s">
        <v>47</v>
      </c>
      <c r="C40" s="8" t="s">
        <v>5</v>
      </c>
      <c r="D40" s="6">
        <f>[1]кальк1!C116</f>
        <v>5.5253607199290276</v>
      </c>
    </row>
    <row r="41" spans="1:4" ht="15.75" x14ac:dyDescent="0.25">
      <c r="A41" s="16" t="s">
        <v>99</v>
      </c>
      <c r="B41" s="4" t="s">
        <v>48</v>
      </c>
      <c r="C41" s="8" t="s">
        <v>5</v>
      </c>
      <c r="D41" s="6">
        <f>[1]кальк1!D116</f>
        <v>5.5253607199290276</v>
      </c>
    </row>
    <row r="42" spans="1:4" ht="15.75" x14ac:dyDescent="0.25">
      <c r="A42" s="16" t="s">
        <v>100</v>
      </c>
      <c r="B42" s="4" t="s">
        <v>49</v>
      </c>
      <c r="C42" s="8" t="s">
        <v>5</v>
      </c>
      <c r="D42" s="6">
        <f>[1]кальк1!E116</f>
        <v>5.7555840832594036</v>
      </c>
    </row>
    <row r="43" spans="1:4" ht="15.75" x14ac:dyDescent="0.25">
      <c r="A43" s="16" t="s">
        <v>101</v>
      </c>
      <c r="B43" s="4" t="s">
        <v>50</v>
      </c>
      <c r="C43" s="8" t="s">
        <v>5</v>
      </c>
      <c r="D43" s="6">
        <f>[1]кальк1!F116</f>
        <v>6.9067008999112849</v>
      </c>
    </row>
    <row r="44" spans="1:4" ht="15" customHeight="1" x14ac:dyDescent="0.25">
      <c r="A44" s="16" t="s">
        <v>102</v>
      </c>
      <c r="B44" s="4" t="s">
        <v>60</v>
      </c>
      <c r="C44" s="8" t="s">
        <v>5</v>
      </c>
      <c r="D44" s="6">
        <f>[1]кальк1!G116</f>
        <v>6.9067008999112849</v>
      </c>
    </row>
    <row r="45" spans="1:4" ht="16.5" customHeight="1" x14ac:dyDescent="0.25">
      <c r="A45" s="16" t="s">
        <v>103</v>
      </c>
      <c r="B45" s="4" t="s">
        <v>62</v>
      </c>
      <c r="C45" s="8" t="s">
        <v>5</v>
      </c>
      <c r="D45" s="18">
        <f>[1]благоустр!C23</f>
        <v>0.60691335815248315</v>
      </c>
    </row>
    <row r="46" spans="1:4" ht="31.5" x14ac:dyDescent="0.25">
      <c r="A46" s="19" t="s">
        <v>104</v>
      </c>
      <c r="B46" s="3" t="s">
        <v>6</v>
      </c>
      <c r="C46" s="8" t="s">
        <v>5</v>
      </c>
      <c r="D46" s="20">
        <f>[1]вручную!D24</f>
        <v>26.367626257227613</v>
      </c>
    </row>
    <row r="47" spans="1:4" ht="31.5" x14ac:dyDescent="0.25">
      <c r="A47" s="16" t="s">
        <v>105</v>
      </c>
      <c r="B47" s="3" t="s">
        <v>7</v>
      </c>
      <c r="C47" s="8" t="s">
        <v>5</v>
      </c>
      <c r="D47" s="20">
        <f>[1]вручную!E24</f>
        <v>29.766120308159167</v>
      </c>
    </row>
    <row r="48" spans="1:4" ht="31.5" x14ac:dyDescent="0.25">
      <c r="A48" s="19" t="s">
        <v>106</v>
      </c>
      <c r="B48" s="3" t="s">
        <v>8</v>
      </c>
      <c r="C48" s="8" t="s">
        <v>5</v>
      </c>
      <c r="D48" s="20">
        <f>[1]вручную!F24</f>
        <v>29.766120308159167</v>
      </c>
    </row>
    <row r="49" spans="1:4" ht="31.5" x14ac:dyDescent="0.25">
      <c r="A49" s="16" t="s">
        <v>107</v>
      </c>
      <c r="B49" s="3" t="s">
        <v>9</v>
      </c>
      <c r="C49" s="8" t="s">
        <v>5</v>
      </c>
      <c r="D49" s="20">
        <f>[1]вручную!G24</f>
        <v>32.994410634044073</v>
      </c>
    </row>
    <row r="50" spans="1:4" ht="31.5" x14ac:dyDescent="0.25">
      <c r="A50" s="19" t="s">
        <v>108</v>
      </c>
      <c r="B50" s="3" t="s">
        <v>10</v>
      </c>
      <c r="C50" s="8" t="s">
        <v>5</v>
      </c>
      <c r="D50" s="20">
        <f>[1]вручную!H24</f>
        <v>35.99390250986626</v>
      </c>
    </row>
    <row r="51" spans="1:4" ht="31.5" x14ac:dyDescent="0.25">
      <c r="A51" s="16" t="s">
        <v>109</v>
      </c>
      <c r="B51" s="3" t="s">
        <v>11</v>
      </c>
      <c r="C51" s="8" t="s">
        <v>5</v>
      </c>
      <c r="D51" s="20">
        <f>[1]вручную!I24</f>
        <v>35.99390250986626</v>
      </c>
    </row>
    <row r="52" spans="1:4" ht="31.5" x14ac:dyDescent="0.25">
      <c r="A52" s="19" t="s">
        <v>110</v>
      </c>
      <c r="B52" s="3" t="s">
        <v>12</v>
      </c>
      <c r="C52" s="8" t="s">
        <v>5</v>
      </c>
      <c r="D52" s="20">
        <f>[1]вручную!D58</f>
        <v>39.836274854669497</v>
      </c>
    </row>
    <row r="53" spans="1:4" ht="31.5" x14ac:dyDescent="0.25">
      <c r="A53" s="16" t="s">
        <v>111</v>
      </c>
      <c r="B53" s="3" t="s">
        <v>13</v>
      </c>
      <c r="C53" s="8" t="s">
        <v>5</v>
      </c>
      <c r="D53" s="20">
        <f>[1]вручную!E58</f>
        <v>42.216104261571829</v>
      </c>
    </row>
    <row r="54" spans="1:4" ht="31.5" x14ac:dyDescent="0.25">
      <c r="A54" s="19" t="s">
        <v>112</v>
      </c>
      <c r="B54" s="3" t="s">
        <v>14</v>
      </c>
      <c r="C54" s="8" t="s">
        <v>5</v>
      </c>
      <c r="D54" s="20">
        <f>[1]вручную!F58</f>
        <v>42.216104261571829</v>
      </c>
    </row>
    <row r="55" spans="1:4" ht="31.5" x14ac:dyDescent="0.25">
      <c r="A55" s="16" t="s">
        <v>113</v>
      </c>
      <c r="B55" s="3" t="s">
        <v>15</v>
      </c>
      <c r="C55" s="8" t="s">
        <v>5</v>
      </c>
      <c r="D55" s="20">
        <f>[1]вручную!G58</f>
        <v>44.242505168377278</v>
      </c>
    </row>
    <row r="56" spans="1:4" ht="31.5" x14ac:dyDescent="0.25">
      <c r="A56" s="19" t="s">
        <v>114</v>
      </c>
      <c r="B56" s="3" t="s">
        <v>16</v>
      </c>
      <c r="C56" s="8" t="s">
        <v>5</v>
      </c>
      <c r="D56" s="20">
        <f>[1]вручную!H58</f>
        <v>47.691920825572794</v>
      </c>
    </row>
    <row r="57" spans="1:4" ht="31.5" x14ac:dyDescent="0.25">
      <c r="A57" s="16" t="s">
        <v>115</v>
      </c>
      <c r="B57" s="3" t="s">
        <v>17</v>
      </c>
      <c r="C57" s="8" t="s">
        <v>5</v>
      </c>
      <c r="D57" s="20">
        <f>[1]вручную!I58</f>
        <v>47.691920825572794</v>
      </c>
    </row>
    <row r="58" spans="1:4" ht="58.5" customHeight="1" x14ac:dyDescent="0.25">
      <c r="A58" s="21" t="s">
        <v>116</v>
      </c>
      <c r="B58" s="37" t="s">
        <v>63</v>
      </c>
      <c r="C58" s="37"/>
      <c r="D58" s="37"/>
    </row>
    <row r="59" spans="1:4" ht="31.5" x14ac:dyDescent="0.25">
      <c r="A59" s="19" t="s">
        <v>117</v>
      </c>
      <c r="B59" s="4" t="s">
        <v>6</v>
      </c>
      <c r="C59" s="8" t="s">
        <v>5</v>
      </c>
      <c r="D59" s="6">
        <f>[1]вручную!D90</f>
        <v>30.469257008351903</v>
      </c>
    </row>
    <row r="60" spans="1:4" ht="31.5" x14ac:dyDescent="0.25">
      <c r="A60" s="16" t="s">
        <v>118</v>
      </c>
      <c r="B60" s="4" t="s">
        <v>7</v>
      </c>
      <c r="C60" s="8" t="s">
        <v>5</v>
      </c>
      <c r="D60" s="6">
        <f>[1]вручную!E90</f>
        <v>33.516182709187099</v>
      </c>
    </row>
    <row r="61" spans="1:4" ht="31.5" x14ac:dyDescent="0.25">
      <c r="A61" s="19" t="s">
        <v>119</v>
      </c>
      <c r="B61" s="4" t="s">
        <v>8</v>
      </c>
      <c r="C61" s="8" t="s">
        <v>5</v>
      </c>
      <c r="D61" s="6">
        <f>[1]вручную!F90</f>
        <v>33.516182709187099</v>
      </c>
    </row>
    <row r="62" spans="1:4" ht="31.5" x14ac:dyDescent="0.25">
      <c r="A62" s="16" t="s">
        <v>120</v>
      </c>
      <c r="B62" s="4" t="s">
        <v>9</v>
      </c>
      <c r="C62" s="8" t="s">
        <v>5</v>
      </c>
      <c r="D62" s="6">
        <f>[1]вручную!G90</f>
        <v>38.993394385688447</v>
      </c>
    </row>
    <row r="63" spans="1:4" ht="31.5" x14ac:dyDescent="0.25">
      <c r="A63" s="19" t="s">
        <v>121</v>
      </c>
      <c r="B63" s="4" t="s">
        <v>10</v>
      </c>
      <c r="C63" s="8" t="s">
        <v>5</v>
      </c>
      <c r="D63" s="6">
        <f>[1]вручную!H90</f>
        <v>43.28266776811418</v>
      </c>
    </row>
    <row r="64" spans="1:4" ht="31.5" x14ac:dyDescent="0.25">
      <c r="A64" s="16" t="s">
        <v>122</v>
      </c>
      <c r="B64" s="4" t="s">
        <v>11</v>
      </c>
      <c r="C64" s="8" t="s">
        <v>5</v>
      </c>
      <c r="D64" s="6">
        <f>[1]вручную!I90</f>
        <v>43.28266776811418</v>
      </c>
    </row>
    <row r="65" spans="1:4" ht="31.5" x14ac:dyDescent="0.25">
      <c r="A65" s="19" t="s">
        <v>123</v>
      </c>
      <c r="B65" s="4" t="s">
        <v>12</v>
      </c>
      <c r="C65" s="8" t="s">
        <v>5</v>
      </c>
      <c r="D65" s="6">
        <f>[1]вручную!D124</f>
        <v>43.043871011798728</v>
      </c>
    </row>
    <row r="66" spans="1:4" ht="31.5" x14ac:dyDescent="0.25">
      <c r="A66" s="16" t="s">
        <v>124</v>
      </c>
      <c r="B66" s="4" t="s">
        <v>13</v>
      </c>
      <c r="C66" s="8" t="s">
        <v>5</v>
      </c>
      <c r="D66" s="6">
        <f>[1]вручную!E124</f>
        <v>46.81020972533112</v>
      </c>
    </row>
    <row r="67" spans="1:4" ht="31.5" x14ac:dyDescent="0.25">
      <c r="A67" s="19" t="s">
        <v>125</v>
      </c>
      <c r="B67" s="4" t="s">
        <v>14</v>
      </c>
      <c r="C67" s="8" t="s">
        <v>5</v>
      </c>
      <c r="D67" s="6">
        <f>[1]вручную!F124</f>
        <v>46.81020972533112</v>
      </c>
    </row>
    <row r="68" spans="1:4" ht="31.5" x14ac:dyDescent="0.25">
      <c r="A68" s="16" t="s">
        <v>126</v>
      </c>
      <c r="B68" s="4" t="s">
        <v>15</v>
      </c>
      <c r="C68" s="8" t="s">
        <v>5</v>
      </c>
      <c r="D68" s="6">
        <f>[1]вручную!G124</f>
        <v>48.741742982110559</v>
      </c>
    </row>
    <row r="69" spans="1:4" ht="31.5" x14ac:dyDescent="0.25">
      <c r="A69" s="19" t="s">
        <v>127</v>
      </c>
      <c r="B69" s="4" t="s">
        <v>16</v>
      </c>
      <c r="C69" s="8" t="s">
        <v>5</v>
      </c>
      <c r="D69" s="6">
        <f>[1]вручную!H124</f>
        <v>53.810884252250062</v>
      </c>
    </row>
    <row r="70" spans="1:4" ht="31.5" x14ac:dyDescent="0.25">
      <c r="A70" s="16" t="s">
        <v>128</v>
      </c>
      <c r="B70" s="4" t="s">
        <v>17</v>
      </c>
      <c r="C70" s="8" t="s">
        <v>5</v>
      </c>
      <c r="D70" s="6">
        <f>[1]вручную!I124</f>
        <v>53.810884252250062</v>
      </c>
    </row>
    <row r="71" spans="1:4" ht="67.5" customHeight="1" x14ac:dyDescent="0.25">
      <c r="A71" s="17" t="s">
        <v>129</v>
      </c>
      <c r="B71" s="37" t="s">
        <v>64</v>
      </c>
      <c r="C71" s="37"/>
      <c r="D71" s="37"/>
    </row>
    <row r="72" spans="1:4" ht="31.5" x14ac:dyDescent="0.25">
      <c r="A72" s="16" t="s">
        <v>130</v>
      </c>
      <c r="B72" s="4" t="s">
        <v>6</v>
      </c>
      <c r="C72" s="8" t="s">
        <v>5</v>
      </c>
      <c r="D72" s="6">
        <f>[1]вручную!D157</f>
        <v>28.076639070196059</v>
      </c>
    </row>
    <row r="73" spans="1:4" ht="31.5" x14ac:dyDescent="0.25">
      <c r="A73" s="16" t="s">
        <v>131</v>
      </c>
      <c r="B73" s="4" t="s">
        <v>7</v>
      </c>
      <c r="C73" s="8" t="s">
        <v>5</v>
      </c>
      <c r="D73" s="6">
        <f>[1]вручную!E157</f>
        <v>32.344288208865869</v>
      </c>
    </row>
    <row r="74" spans="1:4" ht="31.5" x14ac:dyDescent="0.25">
      <c r="A74" s="16" t="s">
        <v>132</v>
      </c>
      <c r="B74" s="4" t="s">
        <v>8</v>
      </c>
      <c r="C74" s="8" t="s">
        <v>5</v>
      </c>
      <c r="D74" s="6">
        <f>[1]вручную!F157</f>
        <v>32.344288208865869</v>
      </c>
    </row>
    <row r="75" spans="1:4" ht="31.5" x14ac:dyDescent="0.25">
      <c r="A75" s="16" t="s">
        <v>133</v>
      </c>
      <c r="B75" s="4" t="s">
        <v>9</v>
      </c>
      <c r="C75" s="8" t="s">
        <v>5</v>
      </c>
      <c r="D75" s="6">
        <f>[1]вручную!G157</f>
        <v>36.218864400552931</v>
      </c>
    </row>
    <row r="76" spans="1:4" ht="31.5" x14ac:dyDescent="0.25">
      <c r="A76" s="16" t="s">
        <v>134</v>
      </c>
      <c r="B76" s="4" t="s">
        <v>10</v>
      </c>
      <c r="C76" s="8" t="s">
        <v>5</v>
      </c>
      <c r="D76" s="6">
        <f>[1]вручную!H157</f>
        <v>39.323338492028896</v>
      </c>
    </row>
    <row r="77" spans="1:4" ht="31.5" x14ac:dyDescent="0.25">
      <c r="A77" s="16" t="s">
        <v>135</v>
      </c>
      <c r="B77" s="4" t="s">
        <v>11</v>
      </c>
      <c r="C77" s="8" t="s">
        <v>5</v>
      </c>
      <c r="D77" s="6">
        <f>[1]вручную!I157</f>
        <v>39.323338492028896</v>
      </c>
    </row>
    <row r="78" spans="1:4" ht="31.5" x14ac:dyDescent="0.25">
      <c r="A78" s="16" t="s">
        <v>136</v>
      </c>
      <c r="B78" s="4" t="s">
        <v>12</v>
      </c>
      <c r="C78" s="8" t="s">
        <v>5</v>
      </c>
      <c r="D78" s="6">
        <f>[1]вручную!D191</f>
        <v>41.647014620790827</v>
      </c>
    </row>
    <row r="79" spans="1:4" ht="31.5" x14ac:dyDescent="0.25">
      <c r="A79" s="16" t="s">
        <v>137</v>
      </c>
      <c r="B79" s="4" t="s">
        <v>13</v>
      </c>
      <c r="C79" s="8" t="s">
        <v>5</v>
      </c>
      <c r="D79" s="6">
        <f>[1]вручную!E191</f>
        <v>44.264826968383396</v>
      </c>
    </row>
    <row r="80" spans="1:4" ht="31.5" x14ac:dyDescent="0.25">
      <c r="A80" s="16" t="s">
        <v>138</v>
      </c>
      <c r="B80" s="4" t="s">
        <v>14</v>
      </c>
      <c r="C80" s="8" t="s">
        <v>5</v>
      </c>
      <c r="D80" s="6">
        <f>[1]вручную!F191</f>
        <v>44.264826968383396</v>
      </c>
    </row>
    <row r="81" spans="1:4" ht="31.5" x14ac:dyDescent="0.25">
      <c r="A81" s="16" t="s">
        <v>139</v>
      </c>
      <c r="B81" s="4" t="s">
        <v>15</v>
      </c>
      <c r="C81" s="8" t="s">
        <v>5</v>
      </c>
      <c r="D81" s="6">
        <f>[1]вручную!G191</f>
        <v>48.291819200737237</v>
      </c>
    </row>
    <row r="82" spans="1:4" ht="31.5" x14ac:dyDescent="0.25">
      <c r="A82" s="16" t="s">
        <v>140</v>
      </c>
      <c r="B82" s="4" t="s">
        <v>16</v>
      </c>
      <c r="C82" s="8" t="s">
        <v>5</v>
      </c>
      <c r="D82" s="6">
        <f>[1]вручную!H191</f>
        <v>51.741234857932753</v>
      </c>
    </row>
    <row r="83" spans="1:4" ht="31.5" x14ac:dyDescent="0.25">
      <c r="A83" s="16" t="s">
        <v>141</v>
      </c>
      <c r="B83" s="4" t="s">
        <v>17</v>
      </c>
      <c r="C83" s="8" t="s">
        <v>5</v>
      </c>
      <c r="D83" s="6">
        <f>[1]вручную!I191</f>
        <v>51.741234857932753</v>
      </c>
    </row>
    <row r="84" spans="1:4" ht="48" customHeight="1" x14ac:dyDescent="0.25">
      <c r="A84" s="17" t="s">
        <v>142</v>
      </c>
      <c r="B84" s="37" t="s">
        <v>61</v>
      </c>
      <c r="C84" s="37"/>
      <c r="D84" s="37"/>
    </row>
    <row r="85" spans="1:4" ht="31.5" x14ac:dyDescent="0.25">
      <c r="A85" s="16" t="s">
        <v>143</v>
      </c>
      <c r="B85" s="4" t="s">
        <v>6</v>
      </c>
      <c r="C85" s="8" t="s">
        <v>5</v>
      </c>
      <c r="D85" s="6">
        <f>[1]вручную!D226</f>
        <v>30.469257008351903</v>
      </c>
    </row>
    <row r="86" spans="1:4" ht="31.5" x14ac:dyDescent="0.25">
      <c r="A86" s="16" t="s">
        <v>144</v>
      </c>
      <c r="B86" s="4" t="s">
        <v>7</v>
      </c>
      <c r="C86" s="8" t="s">
        <v>5</v>
      </c>
      <c r="D86" s="6">
        <f>[1]вручную!E226</f>
        <v>32.344288208865876</v>
      </c>
    </row>
    <row r="87" spans="1:4" ht="31.5" x14ac:dyDescent="0.25">
      <c r="A87" s="16" t="s">
        <v>145</v>
      </c>
      <c r="B87" s="4" t="s">
        <v>8</v>
      </c>
      <c r="C87" s="8" t="s">
        <v>5</v>
      </c>
      <c r="D87" s="6">
        <f>[1]вручную!F226</f>
        <v>32.344288208865876</v>
      </c>
    </row>
    <row r="88" spans="1:4" ht="31.5" x14ac:dyDescent="0.25">
      <c r="A88" s="16" t="s">
        <v>146</v>
      </c>
      <c r="B88" s="4" t="s">
        <v>9</v>
      </c>
      <c r="C88" s="8" t="s">
        <v>5</v>
      </c>
      <c r="D88" s="6">
        <f>[1]вручную!G226</f>
        <v>37.793597635359575</v>
      </c>
    </row>
    <row r="89" spans="1:4" ht="31.5" x14ac:dyDescent="0.25">
      <c r="A89" s="16" t="s">
        <v>147</v>
      </c>
      <c r="B89" s="4" t="s">
        <v>10</v>
      </c>
      <c r="C89" s="8" t="s">
        <v>5</v>
      </c>
      <c r="D89" s="6">
        <f>[1]вручную!H226</f>
        <v>41.033048861247543</v>
      </c>
    </row>
    <row r="90" spans="1:4" ht="31.5" x14ac:dyDescent="0.25">
      <c r="A90" s="16" t="s">
        <v>148</v>
      </c>
      <c r="B90" s="4" t="s">
        <v>11</v>
      </c>
      <c r="C90" s="8" t="s">
        <v>5</v>
      </c>
      <c r="D90" s="6">
        <f>[1]вручную!I226</f>
        <v>41.033048861247543</v>
      </c>
    </row>
    <row r="91" spans="1:4" ht="31.5" x14ac:dyDescent="0.25">
      <c r="A91" s="16" t="s">
        <v>149</v>
      </c>
      <c r="B91" s="4" t="s">
        <v>12</v>
      </c>
      <c r="C91" s="8" t="s">
        <v>5</v>
      </c>
      <c r="D91" s="6">
        <f>[1]вручную!D260</f>
        <v>40.974454136231479</v>
      </c>
    </row>
    <row r="92" spans="1:4" ht="31.5" x14ac:dyDescent="0.25">
      <c r="A92" s="16" t="s">
        <v>150</v>
      </c>
      <c r="B92" s="4" t="s">
        <v>13</v>
      </c>
      <c r="C92" s="8" t="s">
        <v>5</v>
      </c>
      <c r="D92" s="6">
        <f>[1]вручную!E260</f>
        <v>44.699404512252528</v>
      </c>
    </row>
    <row r="93" spans="1:4" ht="31.5" x14ac:dyDescent="0.25">
      <c r="A93" s="16" t="s">
        <v>151</v>
      </c>
      <c r="B93" s="4" t="s">
        <v>14</v>
      </c>
      <c r="C93" s="8" t="s">
        <v>5</v>
      </c>
      <c r="D93" s="6">
        <f>[1]вручную!F260</f>
        <v>44.699404512252528</v>
      </c>
    </row>
    <row r="94" spans="1:4" ht="31.5" x14ac:dyDescent="0.25">
      <c r="A94" s="16" t="s">
        <v>152</v>
      </c>
      <c r="B94" s="4" t="s">
        <v>15</v>
      </c>
      <c r="C94" s="8" t="s">
        <v>5</v>
      </c>
      <c r="D94" s="6">
        <f>[1]вручную!G260</f>
        <v>48.591768388319451</v>
      </c>
    </row>
    <row r="95" spans="1:4" ht="31.5" x14ac:dyDescent="0.25">
      <c r="A95" s="16" t="s">
        <v>153</v>
      </c>
      <c r="B95" s="4" t="s">
        <v>16</v>
      </c>
      <c r="C95" s="8" t="s">
        <v>5</v>
      </c>
      <c r="D95" s="6">
        <f>[1]вручную!H260</f>
        <v>51.831219614207427</v>
      </c>
    </row>
    <row r="96" spans="1:4" ht="29.25" customHeight="1" x14ac:dyDescent="0.25">
      <c r="A96" s="16" t="s">
        <v>154</v>
      </c>
      <c r="B96" s="4" t="s">
        <v>17</v>
      </c>
      <c r="C96" s="8" t="s">
        <v>5</v>
      </c>
      <c r="D96" s="6">
        <f>[1]вручную!I260</f>
        <v>51.831219614207427</v>
      </c>
    </row>
    <row r="97" spans="1:4" ht="0.75" hidden="1" customHeight="1" x14ac:dyDescent="0.25">
      <c r="A97" s="16"/>
      <c r="B97" s="4" t="s">
        <v>155</v>
      </c>
      <c r="C97" s="8" t="s">
        <v>5</v>
      </c>
      <c r="D97" s="6" t="e">
        <f>[2]проч!#REF!</f>
        <v>#REF!</v>
      </c>
    </row>
    <row r="98" spans="1:4" ht="15.75" hidden="1" x14ac:dyDescent="0.25">
      <c r="A98" s="16"/>
      <c r="B98" s="4" t="s">
        <v>156</v>
      </c>
      <c r="C98" s="8" t="s">
        <v>5</v>
      </c>
      <c r="D98" s="6" t="e">
        <f>[2]проч!#REF!</f>
        <v>#REF!</v>
      </c>
    </row>
    <row r="99" spans="1:4" ht="18.75" hidden="1" customHeight="1" x14ac:dyDescent="0.25">
      <c r="A99" s="16"/>
      <c r="B99" s="4" t="s">
        <v>157</v>
      </c>
      <c r="C99" s="8" t="s">
        <v>5</v>
      </c>
      <c r="D99" s="6" t="e">
        <f>[2]проч!#REF!</f>
        <v>#REF!</v>
      </c>
    </row>
    <row r="100" spans="1:4" ht="16.5" hidden="1" customHeight="1" x14ac:dyDescent="0.25">
      <c r="A100" s="16"/>
      <c r="B100" s="4" t="s">
        <v>158</v>
      </c>
      <c r="C100" s="8" t="s">
        <v>5</v>
      </c>
      <c r="D100" s="6" t="e">
        <f>[2]проч!#REF!</f>
        <v>#REF!</v>
      </c>
    </row>
    <row r="101" spans="1:4" ht="15.75" hidden="1" x14ac:dyDescent="0.25">
      <c r="A101" s="16"/>
      <c r="B101" s="4" t="s">
        <v>159</v>
      </c>
      <c r="C101" s="8" t="s">
        <v>5</v>
      </c>
      <c r="D101" s="6" t="e">
        <f>[2]проч!#REF!</f>
        <v>#REF!</v>
      </c>
    </row>
    <row r="102" spans="1:4" ht="31.5" x14ac:dyDescent="0.25">
      <c r="A102" s="16" t="s">
        <v>160</v>
      </c>
      <c r="B102" s="3" t="s">
        <v>18</v>
      </c>
      <c r="C102" s="8" t="s">
        <v>5</v>
      </c>
      <c r="D102" s="6">
        <f>[1]вручную!D293</f>
        <v>6.8889073182542919</v>
      </c>
    </row>
    <row r="103" spans="1:4" ht="31.5" x14ac:dyDescent="0.25">
      <c r="A103" s="16" t="s">
        <v>161</v>
      </c>
      <c r="B103" s="3" t="s">
        <v>19</v>
      </c>
      <c r="C103" s="8" t="s">
        <v>5</v>
      </c>
      <c r="D103" s="6">
        <f>[1]вручную!E293</f>
        <v>8.2666887819051507</v>
      </c>
    </row>
    <row r="104" spans="1:4" ht="31.5" x14ac:dyDescent="0.25">
      <c r="A104" s="16" t="s">
        <v>162</v>
      </c>
      <c r="B104" s="3" t="s">
        <v>20</v>
      </c>
      <c r="C104" s="8" t="s">
        <v>5</v>
      </c>
      <c r="D104" s="6">
        <f>[1]вручную!F293</f>
        <v>8.2666887819051507</v>
      </c>
    </row>
    <row r="105" spans="1:4" ht="31.5" x14ac:dyDescent="0.25">
      <c r="A105" s="16" t="s">
        <v>163</v>
      </c>
      <c r="B105" s="3" t="s">
        <v>21</v>
      </c>
      <c r="C105" s="8" t="s">
        <v>5</v>
      </c>
      <c r="D105" s="6">
        <f>[1]вручную!G293</f>
        <v>7.8730369351477627</v>
      </c>
    </row>
    <row r="106" spans="1:4" ht="31.5" x14ac:dyDescent="0.25">
      <c r="A106" s="16" t="s">
        <v>164</v>
      </c>
      <c r="B106" s="3" t="s">
        <v>22</v>
      </c>
      <c r="C106" s="8" t="s">
        <v>5</v>
      </c>
      <c r="D106" s="6">
        <f>[1]вручную!H293</f>
        <v>9.4476443221773181</v>
      </c>
    </row>
    <row r="107" spans="1:4" ht="31.5" x14ac:dyDescent="0.25">
      <c r="A107" s="16" t="s">
        <v>165</v>
      </c>
      <c r="B107" s="3" t="s">
        <v>23</v>
      </c>
      <c r="C107" s="8" t="s">
        <v>5</v>
      </c>
      <c r="D107" s="6">
        <f>[1]вручную!I293</f>
        <v>9.4476443221773181</v>
      </c>
    </row>
    <row r="108" spans="1:4" ht="15.75" x14ac:dyDescent="0.25">
      <c r="A108" s="16" t="s">
        <v>166</v>
      </c>
      <c r="B108" s="3" t="s">
        <v>24</v>
      </c>
      <c r="C108" s="8" t="s">
        <v>25</v>
      </c>
      <c r="D108" s="6">
        <f>[1]вручную!D328</f>
        <v>0.62780062517208579</v>
      </c>
    </row>
    <row r="109" spans="1:4" ht="15.75" x14ac:dyDescent="0.25">
      <c r="A109" s="16" t="s">
        <v>167</v>
      </c>
      <c r="B109" s="3" t="s">
        <v>26</v>
      </c>
      <c r="C109" s="8" t="s">
        <v>25</v>
      </c>
      <c r="D109" s="6">
        <f>[1]вручную!E328</f>
        <v>0.66267843768164636</v>
      </c>
    </row>
    <row r="110" spans="1:4" ht="16.5" customHeight="1" x14ac:dyDescent="0.25">
      <c r="A110" s="16" t="s">
        <v>168</v>
      </c>
      <c r="B110" s="3" t="s">
        <v>27</v>
      </c>
      <c r="C110" s="8" t="s">
        <v>25</v>
      </c>
      <c r="D110" s="6">
        <f>[1]вручную!F328</f>
        <v>1.7438906254780169</v>
      </c>
    </row>
    <row r="111" spans="1:4" ht="15" customHeight="1" x14ac:dyDescent="0.25">
      <c r="A111" s="16" t="s">
        <v>169</v>
      </c>
      <c r="B111" s="3" t="s">
        <v>28</v>
      </c>
      <c r="C111" s="8" t="s">
        <v>25</v>
      </c>
      <c r="D111" s="6">
        <f>[1]вручную!G328</f>
        <v>2.6158359382170246</v>
      </c>
    </row>
    <row r="112" spans="1:4" ht="15.75" x14ac:dyDescent="0.25">
      <c r="A112" s="16" t="s">
        <v>170</v>
      </c>
      <c r="B112" s="3" t="s">
        <v>29</v>
      </c>
      <c r="C112" s="8" t="s">
        <v>25</v>
      </c>
      <c r="D112" s="6">
        <f>[1]вручную!H328</f>
        <v>0.87194531273900844</v>
      </c>
    </row>
    <row r="113" spans="1:4" ht="15.75" x14ac:dyDescent="0.25">
      <c r="A113" s="16" t="s">
        <v>171</v>
      </c>
      <c r="B113" s="3" t="s">
        <v>30</v>
      </c>
      <c r="C113" s="8" t="s">
        <v>25</v>
      </c>
      <c r="D113" s="6">
        <f>[1]вручную!I328</f>
        <v>1.3079179691085123</v>
      </c>
    </row>
    <row r="114" spans="1:4" ht="15.75" x14ac:dyDescent="0.25">
      <c r="A114" s="16" t="s">
        <v>172</v>
      </c>
      <c r="B114" s="3" t="s">
        <v>31</v>
      </c>
      <c r="C114" s="8" t="s">
        <v>32</v>
      </c>
      <c r="D114" s="6">
        <f>[1]вручную!D360</f>
        <v>31.79080095063124</v>
      </c>
    </row>
    <row r="115" spans="1:4" ht="15.75" x14ac:dyDescent="0.25">
      <c r="A115" s="16" t="s">
        <v>173</v>
      </c>
      <c r="B115" s="3" t="s">
        <v>33</v>
      </c>
      <c r="C115" s="8" t="s">
        <v>32</v>
      </c>
      <c r="D115" s="6">
        <f>[1]вручную!E360</f>
        <v>39.623317126873737</v>
      </c>
    </row>
    <row r="116" spans="1:4" ht="15.75" x14ac:dyDescent="0.25">
      <c r="A116" s="16" t="s">
        <v>174</v>
      </c>
      <c r="B116" s="3" t="s">
        <v>34</v>
      </c>
      <c r="C116" s="8" t="s">
        <v>32</v>
      </c>
      <c r="D116" s="6">
        <f>[1]вручную!F360</f>
        <v>33.173009687615213</v>
      </c>
    </row>
    <row r="117" spans="1:4" ht="15.75" x14ac:dyDescent="0.25">
      <c r="A117" s="16" t="s">
        <v>175</v>
      </c>
      <c r="B117" s="3" t="s">
        <v>35</v>
      </c>
      <c r="C117" s="8" t="s">
        <v>25</v>
      </c>
      <c r="D117" s="6">
        <f>[1]вручную!G360</f>
        <v>3.8365593760516359</v>
      </c>
    </row>
    <row r="118" spans="1:4" ht="15.75" x14ac:dyDescent="0.25">
      <c r="A118" s="16" t="s">
        <v>176</v>
      </c>
      <c r="B118" s="3" t="s">
        <v>36</v>
      </c>
      <c r="C118" s="8" t="s">
        <v>25</v>
      </c>
      <c r="D118" s="6">
        <f>[1]вручную!H360</f>
        <v>4.7085046887906454</v>
      </c>
    </row>
    <row r="119" spans="1:4" ht="15.75" x14ac:dyDescent="0.25">
      <c r="A119" s="16" t="s">
        <v>177</v>
      </c>
      <c r="B119" s="3" t="s">
        <v>37</v>
      </c>
      <c r="C119" s="8" t="s">
        <v>25</v>
      </c>
      <c r="D119" s="6">
        <f>[1]вручную!D392</f>
        <v>1.6218182816945554</v>
      </c>
    </row>
    <row r="120" spans="1:4" ht="15.75" x14ac:dyDescent="0.25">
      <c r="A120" s="16" t="s">
        <v>178</v>
      </c>
      <c r="B120" s="3" t="s">
        <v>38</v>
      </c>
      <c r="C120" s="8" t="s">
        <v>25</v>
      </c>
      <c r="D120" s="6">
        <f>[1]вручную!E392</f>
        <v>1.3130983001347691</v>
      </c>
    </row>
    <row r="121" spans="1:4" ht="15.75" customHeight="1" x14ac:dyDescent="0.25">
      <c r="A121" s="16" t="s">
        <v>179</v>
      </c>
      <c r="B121" s="3" t="s">
        <v>65</v>
      </c>
      <c r="C121" s="8" t="s">
        <v>5</v>
      </c>
      <c r="D121" s="6">
        <f>[1]благоустр!B23</f>
        <v>67.44421173537836</v>
      </c>
    </row>
    <row r="122" spans="1:4" ht="15.75" x14ac:dyDescent="0.25">
      <c r="A122" s="16" t="s">
        <v>180</v>
      </c>
      <c r="B122" s="3" t="s">
        <v>66</v>
      </c>
      <c r="C122" s="8" t="s">
        <v>39</v>
      </c>
      <c r="D122" s="6">
        <f>[1]благоустр!D23</f>
        <v>40.097183886299497</v>
      </c>
    </row>
    <row r="123" spans="1:4" ht="15.75" x14ac:dyDescent="0.25">
      <c r="A123" s="16" t="s">
        <v>181</v>
      </c>
      <c r="B123" s="3" t="s">
        <v>182</v>
      </c>
      <c r="C123" s="8" t="s">
        <v>40</v>
      </c>
      <c r="D123" s="6">
        <f>[1]вручную!F392</f>
        <v>35.57256666646407</v>
      </c>
    </row>
    <row r="124" spans="1:4" ht="15.75" x14ac:dyDescent="0.25">
      <c r="A124" s="16" t="s">
        <v>183</v>
      </c>
      <c r="B124" s="3" t="s">
        <v>184</v>
      </c>
      <c r="C124" s="8" t="s">
        <v>40</v>
      </c>
      <c r="D124" s="6">
        <f>[1]вручную!G392</f>
        <v>29.323331981814974</v>
      </c>
    </row>
    <row r="125" spans="1:4" ht="15.75" x14ac:dyDescent="0.25">
      <c r="A125" s="16" t="s">
        <v>185</v>
      </c>
      <c r="B125" s="3" t="s">
        <v>186</v>
      </c>
      <c r="C125" s="8" t="s">
        <v>40</v>
      </c>
      <c r="D125" s="6">
        <f>[1]вручную!H392</f>
        <v>3.4555218424599188</v>
      </c>
    </row>
    <row r="126" spans="1:4" ht="15.75" x14ac:dyDescent="0.25">
      <c r="A126" s="16" t="s">
        <v>187</v>
      </c>
      <c r="B126" s="3" t="s">
        <v>188</v>
      </c>
      <c r="C126" s="8" t="s">
        <v>40</v>
      </c>
      <c r="D126" s="6">
        <f>[1]вручную!I392</f>
        <v>33.403377810445875</v>
      </c>
    </row>
    <row r="127" spans="1:4" ht="15.75" x14ac:dyDescent="0.25">
      <c r="A127" s="16" t="s">
        <v>189</v>
      </c>
      <c r="B127" s="3" t="s">
        <v>190</v>
      </c>
      <c r="C127" s="8" t="s">
        <v>191</v>
      </c>
      <c r="D127" s="6">
        <f>[1]вручную!D427</f>
        <v>10.366565527379755</v>
      </c>
    </row>
    <row r="128" spans="1:4" ht="15.75" x14ac:dyDescent="0.25">
      <c r="A128" s="16" t="s">
        <v>192</v>
      </c>
      <c r="B128" s="3" t="s">
        <v>193</v>
      </c>
      <c r="C128" s="8" t="s">
        <v>40</v>
      </c>
      <c r="D128" s="6">
        <f>[1]вручную!E427</f>
        <v>23.727916651558107</v>
      </c>
    </row>
    <row r="129" spans="1:4" ht="31.5" x14ac:dyDescent="0.25">
      <c r="A129" s="16" t="s">
        <v>194</v>
      </c>
      <c r="B129" s="3" t="s">
        <v>195</v>
      </c>
      <c r="C129" s="8" t="s">
        <v>5</v>
      </c>
      <c r="D129" s="6">
        <f>[1]вручную!F427</f>
        <v>30.28475270253022</v>
      </c>
    </row>
    <row r="130" spans="1:4" ht="31.5" x14ac:dyDescent="0.25">
      <c r="A130" s="16" t="s">
        <v>196</v>
      </c>
      <c r="B130" s="3" t="s">
        <v>197</v>
      </c>
      <c r="C130" s="8" t="s">
        <v>5</v>
      </c>
      <c r="D130" s="6">
        <f>[1]вручную!G427</f>
        <v>39.41824954932504</v>
      </c>
    </row>
    <row r="131" spans="1:4" ht="31.5" x14ac:dyDescent="0.25">
      <c r="A131" s="16" t="s">
        <v>198</v>
      </c>
      <c r="B131" s="3" t="s">
        <v>199</v>
      </c>
      <c r="C131" s="8" t="s">
        <v>5</v>
      </c>
      <c r="D131" s="6">
        <f>[1]вручную!H427</f>
        <v>18.747704053947281</v>
      </c>
    </row>
    <row r="132" spans="1:4" ht="31.5" x14ac:dyDescent="0.25">
      <c r="A132" s="16" t="s">
        <v>200</v>
      </c>
      <c r="B132" s="3" t="s">
        <v>201</v>
      </c>
      <c r="C132" s="8" t="s">
        <v>5</v>
      </c>
      <c r="D132" s="6">
        <f>[1]вручную!I427</f>
        <v>24.035518017881131</v>
      </c>
    </row>
    <row r="133" spans="1:4" ht="15.75" customHeight="1" x14ac:dyDescent="0.25">
      <c r="A133" s="16" t="s">
        <v>202</v>
      </c>
      <c r="B133" s="3" t="s">
        <v>203</v>
      </c>
      <c r="C133" s="8" t="s">
        <v>25</v>
      </c>
      <c r="D133" s="6">
        <f>'[1]благоустр вручную'!D21</f>
        <v>2.4414468756692234</v>
      </c>
    </row>
    <row r="134" spans="1:4" ht="17.25" customHeight="1" x14ac:dyDescent="0.25">
      <c r="A134" s="16" t="s">
        <v>204</v>
      </c>
      <c r="B134" s="3" t="s">
        <v>205</v>
      </c>
      <c r="C134" s="8" t="s">
        <v>25</v>
      </c>
      <c r="D134" s="6">
        <f>'[1]благоустр вручную'!E21</f>
        <v>1.674135000458896</v>
      </c>
    </row>
    <row r="135" spans="1:4" ht="30.75" customHeight="1" x14ac:dyDescent="0.25">
      <c r="A135" s="16" t="s">
        <v>206</v>
      </c>
      <c r="B135" s="3" t="s">
        <v>207</v>
      </c>
      <c r="C135" s="8" t="s">
        <v>25</v>
      </c>
      <c r="D135" s="6">
        <f>'[1]благоустр вручную'!F21</f>
        <v>3.4555218424599188</v>
      </c>
    </row>
    <row r="136" spans="1:4" ht="18.75" customHeight="1" x14ac:dyDescent="0.25">
      <c r="A136" s="16" t="s">
        <v>208</v>
      </c>
      <c r="B136" s="3" t="s">
        <v>209</v>
      </c>
      <c r="C136" s="8" t="s">
        <v>3</v>
      </c>
      <c r="D136" s="6">
        <f>'[1]благоустр вручную'!G21</f>
        <v>19.350922317775542</v>
      </c>
    </row>
    <row r="137" spans="1:4" ht="16.5" customHeight="1" x14ac:dyDescent="0.25">
      <c r="A137" s="16" t="s">
        <v>210</v>
      </c>
      <c r="B137" s="3" t="s">
        <v>211</v>
      </c>
      <c r="C137" s="8" t="s">
        <v>3</v>
      </c>
      <c r="D137" s="6">
        <f>'[1]благоустр вручную'!H21</f>
        <v>11.748774264363721</v>
      </c>
    </row>
    <row r="138" spans="1:4" ht="31.5" x14ac:dyDescent="0.25">
      <c r="A138" s="16" t="s">
        <v>212</v>
      </c>
      <c r="B138" s="3" t="s">
        <v>213</v>
      </c>
      <c r="C138" s="8" t="s">
        <v>25</v>
      </c>
      <c r="D138" s="6">
        <f>'[1]благоустр вручную'!D52</f>
        <v>22.345707914574135</v>
      </c>
    </row>
    <row r="139" spans="1:4" ht="31.5" x14ac:dyDescent="0.25">
      <c r="A139" s="16" t="s">
        <v>214</v>
      </c>
      <c r="B139" s="3" t="s">
        <v>215</v>
      </c>
      <c r="C139" s="8" t="s">
        <v>25</v>
      </c>
      <c r="D139" s="6">
        <f>'[1]благоустр вручную'!E52</f>
        <v>15.204296106823641</v>
      </c>
    </row>
    <row r="140" spans="1:4" ht="15.75" x14ac:dyDescent="0.25">
      <c r="A140" s="16" t="s">
        <v>216</v>
      </c>
      <c r="B140" s="3" t="s">
        <v>217</v>
      </c>
      <c r="C140" s="8" t="s">
        <v>3</v>
      </c>
      <c r="D140" s="6">
        <f>'[1]благоустр вручную'!F52</f>
        <v>10.366565527379755</v>
      </c>
    </row>
    <row r="141" spans="1:4" ht="15.75" x14ac:dyDescent="0.25">
      <c r="A141" s="16" t="s">
        <v>218</v>
      </c>
      <c r="B141" s="3" t="s">
        <v>219</v>
      </c>
      <c r="C141" s="8" t="s">
        <v>3</v>
      </c>
      <c r="D141" s="6">
        <f>'[1]благоустр вручную'!G52</f>
        <v>4.3597265636950411</v>
      </c>
    </row>
    <row r="142" spans="1:4" ht="15.75" x14ac:dyDescent="0.25">
      <c r="A142" s="16" t="s">
        <v>220</v>
      </c>
      <c r="B142" s="3" t="s">
        <v>221</v>
      </c>
      <c r="C142" s="8" t="s">
        <v>25</v>
      </c>
      <c r="D142" s="6">
        <f>'[1]благоустр вручную'!H87</f>
        <v>32.02116907346192</v>
      </c>
    </row>
    <row r="143" spans="1:4" ht="15.75" x14ac:dyDescent="0.25">
      <c r="A143" s="16" t="s">
        <v>222</v>
      </c>
      <c r="B143" s="3" t="s">
        <v>223</v>
      </c>
      <c r="C143" s="8" t="s">
        <v>25</v>
      </c>
      <c r="D143" s="6">
        <f>'[1]благоустр вручную'!D87</f>
        <v>64.963810638246457</v>
      </c>
    </row>
    <row r="144" spans="1:4" ht="20.25" customHeight="1" x14ac:dyDescent="0.25">
      <c r="A144" s="16" t="s">
        <v>224</v>
      </c>
      <c r="B144" s="3" t="s">
        <v>225</v>
      </c>
      <c r="C144" s="8" t="s">
        <v>25</v>
      </c>
      <c r="D144" s="6">
        <f>'[1]благоустр вручную'!E87</f>
        <v>17.065217792695599</v>
      </c>
    </row>
    <row r="145" spans="1:4" ht="31.5" x14ac:dyDescent="0.25">
      <c r="A145" s="16" t="s">
        <v>226</v>
      </c>
      <c r="B145" s="3" t="s">
        <v>227</v>
      </c>
      <c r="C145" s="8" t="s">
        <v>25</v>
      </c>
      <c r="D145" s="6">
        <f>'[1]благоустр вручную'!F87</f>
        <v>23.554807657523501</v>
      </c>
    </row>
    <row r="146" spans="1:4" ht="15.75" x14ac:dyDescent="0.25">
      <c r="A146" s="16" t="s">
        <v>228</v>
      </c>
      <c r="B146" s="3" t="s">
        <v>229</v>
      </c>
      <c r="C146" s="8" t="s">
        <v>25</v>
      </c>
      <c r="D146" s="6">
        <f>'[1]благоустр вручную'!D123</f>
        <v>77.154012837398426</v>
      </c>
    </row>
    <row r="147" spans="1:4" ht="15.75" x14ac:dyDescent="0.25">
      <c r="A147" s="16" t="s">
        <v>230</v>
      </c>
      <c r="B147" s="3" t="s">
        <v>231</v>
      </c>
      <c r="C147" s="8" t="s">
        <v>25</v>
      </c>
      <c r="D147" s="6">
        <f>'[1]благоустр вручную'!E123</f>
        <v>70.904778152749316</v>
      </c>
    </row>
    <row r="148" spans="1:4" ht="15.75" x14ac:dyDescent="0.25">
      <c r="A148" s="16" t="s">
        <v>232</v>
      </c>
      <c r="B148" s="3" t="s">
        <v>233</v>
      </c>
      <c r="C148" s="8" t="s">
        <v>25</v>
      </c>
      <c r="D148" s="6">
        <f>'[1]благоустр вручную'!G87</f>
        <v>7.6913657657219616</v>
      </c>
    </row>
    <row r="149" spans="1:4" ht="15.75" x14ac:dyDescent="0.25">
      <c r="A149" s="16" t="s">
        <v>234</v>
      </c>
      <c r="B149" s="3" t="s">
        <v>41</v>
      </c>
      <c r="C149" s="8" t="s">
        <v>40</v>
      </c>
      <c r="D149" s="22">
        <f>'[1]благоустр вручную'!H52</f>
        <v>10.29980094590077</v>
      </c>
    </row>
    <row r="150" spans="1:4" ht="15.75" x14ac:dyDescent="0.25">
      <c r="A150" s="16" t="s">
        <v>235</v>
      </c>
      <c r="B150" s="3" t="s">
        <v>42</v>
      </c>
      <c r="C150" s="7" t="s">
        <v>25</v>
      </c>
      <c r="D150" s="6">
        <f>'[1]благоустр вручную'!F123</f>
        <v>12.439878632855708</v>
      </c>
    </row>
    <row r="151" spans="1:4" ht="15" customHeight="1" x14ac:dyDescent="0.25">
      <c r="A151" s="16" t="s">
        <v>236</v>
      </c>
      <c r="B151" s="3" t="s">
        <v>43</v>
      </c>
      <c r="C151" s="8" t="s">
        <v>44</v>
      </c>
      <c r="D151" s="5">
        <f>'[1]благоустр вручную'!G123</f>
        <v>28.154223752696129</v>
      </c>
    </row>
    <row r="152" spans="1:4" ht="15.75" hidden="1" x14ac:dyDescent="0.25">
      <c r="A152" s="23"/>
      <c r="B152" s="24"/>
      <c r="C152" s="9"/>
      <c r="D152" s="25"/>
    </row>
    <row r="153" spans="1:4" x14ac:dyDescent="0.25">
      <c r="A153" s="34" t="s">
        <v>67</v>
      </c>
      <c r="B153" s="34"/>
      <c r="C153" s="34"/>
      <c r="D153" s="34"/>
    </row>
    <row r="154" spans="1:4" ht="65.25" customHeight="1" x14ac:dyDescent="0.25">
      <c r="A154" s="34"/>
      <c r="B154" s="34"/>
      <c r="C154" s="34"/>
      <c r="D154" s="34"/>
    </row>
    <row r="155" spans="1:4" ht="30.75" customHeight="1" x14ac:dyDescent="0.25">
      <c r="A155" s="35" t="s">
        <v>237</v>
      </c>
      <c r="B155" s="35"/>
      <c r="C155" s="35"/>
      <c r="D155" s="35"/>
    </row>
    <row r="156" spans="1:4" ht="8.25" customHeight="1" x14ac:dyDescent="0.25">
      <c r="A156" s="23"/>
      <c r="B156" s="1"/>
      <c r="C156" s="1"/>
      <c r="D156" s="26"/>
    </row>
    <row r="157" spans="1:4" ht="18.75" x14ac:dyDescent="0.3">
      <c r="A157" s="36" t="s">
        <v>4</v>
      </c>
      <c r="B157" s="36"/>
      <c r="C157" s="2" t="s">
        <v>45</v>
      </c>
    </row>
    <row r="158" spans="1:4" ht="15.75" x14ac:dyDescent="0.25">
      <c r="A158" s="23"/>
      <c r="B158" s="1"/>
      <c r="C158" s="1"/>
      <c r="D158" s="1"/>
    </row>
    <row r="159" spans="1:4" ht="15.75" x14ac:dyDescent="0.25">
      <c r="A159" s="27"/>
      <c r="B159" s="1"/>
      <c r="C159" s="1"/>
      <c r="D159" s="1"/>
    </row>
    <row r="160" spans="1:4" ht="15.75" x14ac:dyDescent="0.25">
      <c r="A160" s="1"/>
      <c r="B160" s="1"/>
      <c r="C160" s="1"/>
      <c r="D160" s="1"/>
    </row>
    <row r="161" spans="1:4" ht="15.75" x14ac:dyDescent="0.25">
      <c r="A161" s="1"/>
      <c r="B161" s="1"/>
      <c r="C161" s="1"/>
      <c r="D161" s="1"/>
    </row>
    <row r="162" spans="1:4" ht="15.75" x14ac:dyDescent="0.25">
      <c r="A162" s="1"/>
      <c r="B162" s="1"/>
      <c r="C162" s="1"/>
      <c r="D162" s="1"/>
    </row>
    <row r="163" spans="1:4" ht="15.75" x14ac:dyDescent="0.25">
      <c r="A163" s="1"/>
      <c r="B163" s="1"/>
      <c r="C163" s="1"/>
      <c r="D163" s="1"/>
    </row>
    <row r="164" spans="1:4" ht="15.75" x14ac:dyDescent="0.25">
      <c r="A164" s="1"/>
      <c r="B164" s="1"/>
      <c r="C164" s="1"/>
      <c r="D164" s="1"/>
    </row>
    <row r="165" spans="1:4" ht="15.75" x14ac:dyDescent="0.25">
      <c r="A165" s="1"/>
      <c r="B165" s="1"/>
      <c r="C165" s="1"/>
      <c r="D165" s="1"/>
    </row>
    <row r="166" spans="1:4" ht="15.75" x14ac:dyDescent="0.25">
      <c r="A166" s="1"/>
      <c r="B166" s="1"/>
      <c r="C166" s="1"/>
      <c r="D166" s="1"/>
    </row>
    <row r="167" spans="1:4" ht="15.75" x14ac:dyDescent="0.25">
      <c r="A167" s="1"/>
      <c r="B167" s="1"/>
      <c r="C167" s="1"/>
      <c r="D167" s="1"/>
    </row>
    <row r="168" spans="1:4" ht="15.75" x14ac:dyDescent="0.25">
      <c r="A168" s="1"/>
      <c r="B168" s="1"/>
      <c r="C168" s="1"/>
      <c r="D168" s="1"/>
    </row>
    <row r="169" spans="1:4" ht="15.75" x14ac:dyDescent="0.25">
      <c r="A169" s="1"/>
      <c r="B169" s="1"/>
      <c r="C169" s="1"/>
      <c r="D169" s="1"/>
    </row>
    <row r="170" spans="1:4" ht="15.75" x14ac:dyDescent="0.25">
      <c r="A170" s="1"/>
      <c r="B170" s="1"/>
      <c r="C170" s="1"/>
      <c r="D170" s="1"/>
    </row>
    <row r="171" spans="1:4" ht="15.75" x14ac:dyDescent="0.25">
      <c r="A171" s="1"/>
      <c r="B171" s="1"/>
      <c r="C171" s="1"/>
      <c r="D171" s="1"/>
    </row>
    <row r="172" spans="1:4" ht="15.75" x14ac:dyDescent="0.25">
      <c r="A172" s="1"/>
      <c r="B172" s="1"/>
      <c r="C172" s="1"/>
      <c r="D172" s="1"/>
    </row>
    <row r="173" spans="1:4" ht="15.75" x14ac:dyDescent="0.25">
      <c r="A173" s="1"/>
      <c r="B173" s="1"/>
      <c r="C173" s="1"/>
      <c r="D173" s="1"/>
    </row>
    <row r="174" spans="1:4" ht="15.75" x14ac:dyDescent="0.25">
      <c r="A174" s="1"/>
      <c r="B174" s="1"/>
      <c r="C174" s="1"/>
      <c r="D174" s="1"/>
    </row>
    <row r="175" spans="1:4" ht="15.75" x14ac:dyDescent="0.25">
      <c r="A175" s="1"/>
      <c r="B175" s="1"/>
      <c r="C175" s="1"/>
      <c r="D175" s="1"/>
    </row>
    <row r="176" spans="1:4" ht="15.75" x14ac:dyDescent="0.25">
      <c r="A176" s="1"/>
      <c r="B176" s="1"/>
      <c r="C176" s="1"/>
      <c r="D176" s="1"/>
    </row>
    <row r="177" spans="1:4" ht="15.75" x14ac:dyDescent="0.25">
      <c r="A177" s="1"/>
      <c r="B177" s="1"/>
      <c r="C177" s="1"/>
      <c r="D177" s="1"/>
    </row>
    <row r="178" spans="1:4" ht="15.75" x14ac:dyDescent="0.25">
      <c r="A178" s="1"/>
      <c r="B178" s="1"/>
      <c r="C178" s="1"/>
      <c r="D178" s="1"/>
    </row>
    <row r="179" spans="1:4" ht="15.75" x14ac:dyDescent="0.25">
      <c r="A179" s="1"/>
      <c r="B179" s="1"/>
      <c r="C179" s="1"/>
      <c r="D179" s="1"/>
    </row>
    <row r="180" spans="1:4" ht="15.75" x14ac:dyDescent="0.25">
      <c r="A180" s="1"/>
      <c r="B180" s="1"/>
      <c r="C180" s="1"/>
      <c r="D180" s="1"/>
    </row>
    <row r="181" spans="1:4" ht="15.75" x14ac:dyDescent="0.25">
      <c r="A181" s="1"/>
      <c r="B181" s="1"/>
      <c r="C181" s="1"/>
      <c r="D181" s="1"/>
    </row>
    <row r="182" spans="1:4" ht="15.75" x14ac:dyDescent="0.25">
      <c r="A182" s="1"/>
      <c r="B182" s="1"/>
      <c r="C182" s="1"/>
      <c r="D182" s="1"/>
    </row>
    <row r="183" spans="1:4" ht="15.75" x14ac:dyDescent="0.25">
      <c r="A183" s="1"/>
      <c r="B183" s="1"/>
      <c r="C183" s="1"/>
      <c r="D183" s="1"/>
    </row>
    <row r="184" spans="1:4" ht="15.75" x14ac:dyDescent="0.25">
      <c r="A184" s="1"/>
      <c r="B184" s="1"/>
      <c r="C184" s="1"/>
      <c r="D184" s="1"/>
    </row>
    <row r="185" spans="1:4" ht="15.75" x14ac:dyDescent="0.25">
      <c r="A185" s="1"/>
      <c r="B185" s="1"/>
      <c r="C185" s="1"/>
      <c r="D185" s="1"/>
    </row>
  </sheetData>
  <mergeCells count="22">
    <mergeCell ref="A153:D154"/>
    <mergeCell ref="A155:D155"/>
    <mergeCell ref="A157:B157"/>
    <mergeCell ref="B24:D24"/>
    <mergeCell ref="B31:D31"/>
    <mergeCell ref="B38:D38"/>
    <mergeCell ref="B58:D58"/>
    <mergeCell ref="B71:D71"/>
    <mergeCell ref="B84:D84"/>
    <mergeCell ref="A9:D9"/>
    <mergeCell ref="A10:D10"/>
    <mergeCell ref="A11:B11"/>
    <mergeCell ref="A14:A17"/>
    <mergeCell ref="B14:B17"/>
    <mergeCell ref="C14:C17"/>
    <mergeCell ref="D14:D17"/>
    <mergeCell ref="A8:D8"/>
    <mergeCell ref="C1:D1"/>
    <mergeCell ref="C3:D3"/>
    <mergeCell ref="A4:D4"/>
    <mergeCell ref="B5:D5"/>
    <mergeCell ref="B6:D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</vt:lpstr>
      <vt:lpstr>'7'!Область_печати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2025-05-29T06:28:30Z</dcterms:modified>
</cp:coreProperties>
</file>